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668AC5BA-1B91-0645-BD42-D8DAB0019121}" xr6:coauthVersionLast="45" xr6:coauthVersionMax="45" xr10:uidLastSave="{00000000-0000-0000-0000-000000000000}"/>
  <bookViews>
    <workbookView xWindow="11980" yWindow="5960" windowWidth="21620" windowHeight="15040" xr2:uid="{49E9E45E-F8B2-A840-B3AD-FE1E47C88B31}"/>
  </bookViews>
  <sheets>
    <sheet name="BS" sheetId="1" r:id="rId1"/>
  </sheets>
  <definedNames>
    <definedName name="_xlnm.Print_Area" localSheetId="0">BS!$A$1:$AC$39</definedName>
    <definedName name="Z_6EAE1D73_F41C_457F_902E_7C243AABFFD7_.wvu.Cols" localSheetId="0" hidden="1">BS!#REF!,BS!#REF!,BS!#REF!</definedName>
    <definedName name="Z_6EAE1D73_F41C_457F_902E_7C243AABFFD7_.wvu.PrintArea" localSheetId="0" hidden="1">BS!$A$1:$H$40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</calcChain>
</file>

<file path=xl/sharedStrings.xml><?xml version="1.0" encoding="utf-8"?>
<sst xmlns="http://schemas.openxmlformats.org/spreadsheetml/2006/main" count="50" uniqueCount="28">
  <si>
    <t>Spis treści</t>
  </si>
  <si>
    <t>Skonsolidowane sprawozdanie z sytuacji finansowej</t>
  </si>
  <si>
    <t>Aktywa</t>
  </si>
  <si>
    <t>mln zł</t>
  </si>
  <si>
    <t>Aktywa trwałe</t>
  </si>
  <si>
    <t>Aktywa obrotowe, z tego:</t>
  </si>
  <si>
    <t xml:space="preserve">  Zapasy</t>
  </si>
  <si>
    <t xml:space="preserve">  Należności z tytułu dostaw i usług</t>
  </si>
  <si>
    <t xml:space="preserve">  Pozostałe aktywa krótkoterminowe</t>
  </si>
  <si>
    <t xml:space="preserve">  Środki pieniężne i ich ekwiwalenty</t>
  </si>
  <si>
    <t>Aktywa przeznaczone do sprzedaży</t>
  </si>
  <si>
    <t>Kapitał własny i zobowiązania</t>
  </si>
  <si>
    <t>Kapitał podstawowy</t>
  </si>
  <si>
    <t>Nadwyżka ceny emisyjnej nad wartością nominalną akcji</t>
  </si>
  <si>
    <t>Kapitał rezerwowy z wyceny zabezpieczeń przepływów pieniężnych</t>
  </si>
  <si>
    <t>Zyski zatrzymane</t>
  </si>
  <si>
    <t>Różnice kursowe z przeliczenia</t>
  </si>
  <si>
    <t>Kapitał własny akcjon. Jednostki Dominującej</t>
  </si>
  <si>
    <t>Udziały niekontrolujące</t>
  </si>
  <si>
    <t>Kapitał własny razem</t>
  </si>
  <si>
    <t>Zobowiązania, z tego:</t>
  </si>
  <si>
    <t>Kredyty, pożyczki, obligacje oraz zobowiązania z tytułu leasingu finansowego długoterminowe</t>
  </si>
  <si>
    <t>Kredyty, pożyczki, obligacje oraz zobowiązania z tytułu leasingu finansowego krótkoterminowe</t>
  </si>
  <si>
    <t>Dług i kapitał zaangażowany*</t>
  </si>
  <si>
    <t>Dług finansowy</t>
  </si>
  <si>
    <t>Dług netto</t>
  </si>
  <si>
    <t>Kapitał zaangażowany</t>
  </si>
  <si>
    <t>* Od 31.12.2011 pozycja dług finansowy obejmuje kredyty, pożyczki, obligacje i zobowiązania z tytułu leasingu finansowego długoterminowe i krótkoterminowe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</si>
</sst>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\ yy;@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rgb="FF00206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auto="1"/>
      </right>
      <top/>
      <bottom style="thin">
        <color rgb="FF00206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hair">
        <color auto="1"/>
      </left>
      <right/>
      <top style="thin">
        <color rgb="FF002060"/>
      </top>
      <bottom style="thin">
        <color rgb="FF002060"/>
      </bottom>
      <diagonal/>
    </border>
    <border>
      <left/>
      <right style="hair">
        <color auto="1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2" borderId="0" xfId="1" quotePrefix="1" applyFont="1" applyFill="1" applyAlignment="1">
      <alignment vertical="center"/>
    </xf>
    <xf numFmtId="0" fontId="3" fillId="2" borderId="0" xfId="0" applyFont="1" applyFill="1"/>
    <xf numFmtId="164" fontId="4" fillId="3" borderId="1" xfId="0" applyNumberFormat="1" applyFont="1" applyFill="1" applyBorder="1"/>
    <xf numFmtId="164" fontId="4" fillId="3" borderId="2" xfId="0" applyNumberFormat="1" applyFont="1" applyFill="1" applyBorder="1"/>
    <xf numFmtId="164" fontId="4" fillId="3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6" fillId="3" borderId="4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/>
    </xf>
    <xf numFmtId="165" fontId="6" fillId="3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5" fontId="7" fillId="2" borderId="4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165" fontId="7" fillId="2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5" fontId="4" fillId="3" borderId="7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165" fontId="4" fillId="3" borderId="8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5" fontId="9" fillId="3" borderId="2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</xdr:row>
          <xdr:rowOff>0</xdr:rowOff>
        </xdr:from>
        <xdr:to>
          <xdr:col>2</xdr:col>
          <xdr:colOff>787400</xdr:colOff>
          <xdr:row>1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9D91243-C882-7D4E-A87E-FB337A4CE7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078B-5B5D-2848-9A81-8038612FF6BB}">
  <sheetPr codeName="Sheet9">
    <tabColor rgb="FF002060"/>
  </sheetPr>
  <dimension ref="A1:AC40"/>
  <sheetViews>
    <sheetView showGridLines="0" tabSelected="1" view="pageBreakPreview" topLeftCell="B11" zoomScaleNormal="100" zoomScaleSheetLayoutView="100" workbookViewId="0">
      <selection activeCell="AC10" sqref="AC10:AC35"/>
    </sheetView>
  </sheetViews>
  <sheetFormatPr baseColWidth="10" defaultColWidth="8.83203125" defaultRowHeight="15" x14ac:dyDescent="0.2"/>
  <cols>
    <col min="2" max="2" width="3.33203125" customWidth="1"/>
    <col min="3" max="3" width="86.5" customWidth="1"/>
    <col min="4" max="4" width="7.6640625" customWidth="1"/>
    <col min="5" max="7" width="11" style="1" hidden="1" customWidth="1"/>
    <col min="8" max="8" width="11" hidden="1" customWidth="1"/>
    <col min="9" max="11" width="10.83203125" hidden="1" customWidth="1"/>
    <col min="12" max="12" width="11" hidden="1" customWidth="1"/>
    <col min="13" max="16" width="10.83203125" hidden="1" customWidth="1"/>
    <col min="17" max="18" width="11.1640625" hidden="1" customWidth="1"/>
    <col min="19" max="19" width="11.5" style="1" hidden="1" customWidth="1"/>
    <col min="20" max="20" width="12.5" hidden="1" customWidth="1"/>
    <col min="21" max="23" width="11.1640625" hidden="1" customWidth="1"/>
    <col min="24" max="24" width="10.5" hidden="1" customWidth="1"/>
    <col min="25" max="25" width="12.5" customWidth="1"/>
    <col min="26" max="28" width="13" customWidth="1"/>
    <col min="29" max="29" width="12.5" customWidth="1"/>
  </cols>
  <sheetData>
    <row r="1" spans="1:29" x14ac:dyDescent="0.2">
      <c r="A1" s="1"/>
      <c r="B1" s="1"/>
      <c r="C1" s="1"/>
      <c r="D1" s="1"/>
      <c r="H1" s="1"/>
      <c r="I1" s="1"/>
      <c r="J1" s="1"/>
      <c r="K1" s="1"/>
      <c r="L1" s="1"/>
      <c r="M1" s="1"/>
      <c r="N1" s="1"/>
      <c r="O1" s="1"/>
      <c r="P1" s="1"/>
    </row>
    <row r="2" spans="1:29" x14ac:dyDescent="0.2">
      <c r="A2" s="1"/>
      <c r="B2" s="1"/>
      <c r="C2" s="1"/>
      <c r="D2" s="1"/>
      <c r="H2" s="1"/>
      <c r="I2" s="1"/>
      <c r="J2" s="1"/>
      <c r="K2" s="1"/>
      <c r="L2" s="1"/>
      <c r="M2" s="1"/>
      <c r="N2" s="1"/>
      <c r="O2" s="1"/>
      <c r="P2" s="1"/>
    </row>
    <row r="3" spans="1:29" x14ac:dyDescent="0.2">
      <c r="A3" s="1"/>
      <c r="B3" s="1"/>
      <c r="C3" s="1"/>
      <c r="D3" s="1"/>
      <c r="H3" s="1"/>
      <c r="I3" s="1"/>
      <c r="J3" s="1"/>
      <c r="K3" s="1"/>
      <c r="L3" s="1"/>
      <c r="M3" s="1"/>
      <c r="N3" s="1"/>
      <c r="O3" s="1"/>
      <c r="P3" s="1"/>
    </row>
    <row r="4" spans="1:29" x14ac:dyDescent="0.2">
      <c r="C4" s="2" t="s">
        <v>0</v>
      </c>
      <c r="D4" s="1"/>
      <c r="H4" s="1"/>
      <c r="I4" s="1"/>
      <c r="J4" s="1"/>
      <c r="K4" s="1"/>
      <c r="L4" s="1"/>
      <c r="M4" s="1"/>
      <c r="N4" s="1"/>
      <c r="O4" s="1"/>
      <c r="P4" s="1"/>
    </row>
    <row r="5" spans="1:29" x14ac:dyDescent="0.2">
      <c r="A5" s="1"/>
      <c r="B5" s="1"/>
      <c r="C5" s="1"/>
      <c r="D5" s="1"/>
      <c r="H5" s="1"/>
      <c r="I5" s="1"/>
      <c r="J5" s="1"/>
      <c r="K5" s="1"/>
      <c r="L5" s="1"/>
      <c r="M5" s="1"/>
      <c r="N5" s="1"/>
      <c r="O5" s="1"/>
      <c r="P5" s="1"/>
    </row>
    <row r="6" spans="1:29" ht="18" x14ac:dyDescent="0.2">
      <c r="C6" s="3" t="s">
        <v>1</v>
      </c>
      <c r="D6" s="1"/>
      <c r="H6" s="1"/>
      <c r="I6" s="1"/>
      <c r="J6" s="1"/>
      <c r="K6" s="1"/>
      <c r="L6" s="1"/>
      <c r="M6" s="1"/>
      <c r="N6" s="1"/>
      <c r="O6" s="1"/>
      <c r="P6" s="1"/>
    </row>
    <row r="7" spans="1:29" x14ac:dyDescent="0.2">
      <c r="A7" s="1"/>
      <c r="B7" s="1"/>
      <c r="C7" s="1"/>
      <c r="D7" s="1"/>
      <c r="H7" s="1"/>
      <c r="I7" s="1"/>
      <c r="J7" s="1"/>
      <c r="K7" s="1"/>
      <c r="L7" s="1"/>
      <c r="M7" s="1"/>
      <c r="N7" s="1"/>
      <c r="O7" s="1"/>
      <c r="P7" s="1"/>
    </row>
    <row r="8" spans="1:29" x14ac:dyDescent="0.2">
      <c r="A8" s="1"/>
      <c r="B8" s="1"/>
      <c r="C8" s="1"/>
      <c r="D8" s="1"/>
      <c r="E8" s="4">
        <v>41364</v>
      </c>
      <c r="F8" s="5">
        <f>+E8+91</f>
        <v>41455</v>
      </c>
      <c r="G8" s="5">
        <f>+F8+92</f>
        <v>41547</v>
      </c>
      <c r="H8" s="6">
        <f>+G8+92</f>
        <v>41639</v>
      </c>
      <c r="I8" s="5">
        <f>+H8+90</f>
        <v>41729</v>
      </c>
      <c r="J8" s="5">
        <f>+I8+91</f>
        <v>41820</v>
      </c>
      <c r="K8" s="5">
        <f>+J8+92</f>
        <v>41912</v>
      </c>
      <c r="L8" s="5">
        <f>+K8+92</f>
        <v>42004</v>
      </c>
      <c r="M8" s="4">
        <f>+L8+90</f>
        <v>42094</v>
      </c>
      <c r="N8" s="5">
        <f>+M8+91</f>
        <v>42185</v>
      </c>
      <c r="O8" s="5">
        <f>+N8+92</f>
        <v>42277</v>
      </c>
      <c r="P8" s="6">
        <f>+O8+92</f>
        <v>42369</v>
      </c>
      <c r="Q8" s="5">
        <f>+P8+91</f>
        <v>42460</v>
      </c>
      <c r="R8" s="5">
        <f>+Q8+91</f>
        <v>42551</v>
      </c>
      <c r="S8" s="5">
        <f>+R8+92</f>
        <v>42643</v>
      </c>
      <c r="T8" s="5">
        <f>+S8+92</f>
        <v>42735</v>
      </c>
      <c r="U8" s="4">
        <f>+T8+90</f>
        <v>42825</v>
      </c>
      <c r="V8" s="5">
        <v>42916</v>
      </c>
      <c r="W8" s="5">
        <v>43008</v>
      </c>
      <c r="X8" s="5">
        <v>43100</v>
      </c>
      <c r="Y8" s="5">
        <v>43190</v>
      </c>
      <c r="Z8" s="5">
        <v>43281</v>
      </c>
      <c r="AA8" s="5">
        <v>43373</v>
      </c>
      <c r="AB8" s="5">
        <v>43465</v>
      </c>
      <c r="AC8" s="5">
        <v>43555</v>
      </c>
    </row>
    <row r="9" spans="1:29" x14ac:dyDescent="0.2">
      <c r="A9" s="1"/>
      <c r="B9" s="1"/>
      <c r="C9" s="1"/>
      <c r="D9" s="1"/>
      <c r="E9" s="7"/>
      <c r="H9" s="8"/>
      <c r="I9" s="1"/>
      <c r="J9" s="1"/>
      <c r="K9" s="1"/>
      <c r="L9" s="1"/>
      <c r="M9" s="7"/>
      <c r="N9" s="1"/>
      <c r="O9" s="1"/>
      <c r="P9" s="8"/>
      <c r="Q9" s="1"/>
      <c r="R9" s="1"/>
      <c r="T9" s="1"/>
      <c r="U9" s="7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9" t="s">
        <v>2</v>
      </c>
      <c r="D10" s="10" t="s">
        <v>3</v>
      </c>
      <c r="E10" s="11">
        <v>19932.099999999999</v>
      </c>
      <c r="F10" s="12">
        <v>20249.899999999998</v>
      </c>
      <c r="G10" s="12">
        <v>19961</v>
      </c>
      <c r="H10" s="13">
        <v>20284.8</v>
      </c>
      <c r="I10" s="12">
        <v>19652.600000000002</v>
      </c>
      <c r="J10" s="12">
        <v>19633.599999999999</v>
      </c>
      <c r="K10" s="12">
        <v>19935.100000000002</v>
      </c>
      <c r="L10" s="12">
        <v>18947.200000000004</v>
      </c>
      <c r="M10" s="11">
        <v>18973.699999999997</v>
      </c>
      <c r="N10" s="12">
        <v>19625.599999999995</v>
      </c>
      <c r="O10" s="12">
        <v>18847.599999999999</v>
      </c>
      <c r="P10" s="13">
        <v>19169.300000000003</v>
      </c>
      <c r="Q10" s="12">
        <v>18539.7</v>
      </c>
      <c r="R10" s="12">
        <v>19091.400000000001</v>
      </c>
      <c r="S10" s="12">
        <v>19753.399999999998</v>
      </c>
      <c r="T10" s="12">
        <v>19326.300000000003</v>
      </c>
      <c r="U10" s="11">
        <v>19649.199999999997</v>
      </c>
      <c r="V10" s="12">
        <v>19636.300000000003</v>
      </c>
      <c r="W10" s="12">
        <v>20473.2</v>
      </c>
      <c r="X10" s="12">
        <v>21171.199999999997</v>
      </c>
      <c r="Y10" s="12">
        <v>21244.899999999998</v>
      </c>
      <c r="Z10" s="12">
        <v>22490.100000000002</v>
      </c>
      <c r="AA10" s="12">
        <v>22777.800000000003</v>
      </c>
      <c r="AB10" s="12">
        <v>22223.899999999998</v>
      </c>
      <c r="AC10" s="12">
        <v>23982.699999999997</v>
      </c>
    </row>
    <row r="11" spans="1:29" x14ac:dyDescent="0.2">
      <c r="A11" s="1"/>
      <c r="B11" s="1"/>
      <c r="C11" s="14" t="s">
        <v>4</v>
      </c>
      <c r="D11" s="15" t="s">
        <v>3</v>
      </c>
      <c r="E11" s="16">
        <v>11796.300000000001</v>
      </c>
      <c r="F11" s="17">
        <v>11618.6</v>
      </c>
      <c r="G11" s="17">
        <v>11556.2</v>
      </c>
      <c r="H11" s="18">
        <v>11979.9</v>
      </c>
      <c r="I11" s="17">
        <v>12260.400000000001</v>
      </c>
      <c r="J11" s="17">
        <v>11917.400000000001</v>
      </c>
      <c r="K11" s="17">
        <v>12007.500000000002</v>
      </c>
      <c r="L11" s="17">
        <v>11781.900000000001</v>
      </c>
      <c r="M11" s="16">
        <v>11787.4</v>
      </c>
      <c r="N11" s="17">
        <v>11729.399999999996</v>
      </c>
      <c r="O11" s="17">
        <v>11636.300000000001</v>
      </c>
      <c r="P11" s="18">
        <v>12437.700000000003</v>
      </c>
      <c r="Q11" s="17">
        <v>12439.2</v>
      </c>
      <c r="R11" s="17">
        <v>12474.400000000001</v>
      </c>
      <c r="S11" s="17">
        <v>12434.6</v>
      </c>
      <c r="T11" s="17">
        <v>12330.700000000003</v>
      </c>
      <c r="U11" s="16">
        <v>12208.799999999997</v>
      </c>
      <c r="V11" s="17">
        <v>12338.2</v>
      </c>
      <c r="W11" s="17">
        <v>12475.300000000001</v>
      </c>
      <c r="X11" s="17">
        <v>12462.1</v>
      </c>
      <c r="Y11" s="17">
        <v>12486.499999999998</v>
      </c>
      <c r="Z11" s="17">
        <v>12764.400000000001</v>
      </c>
      <c r="AA11" s="17">
        <v>12772.900000000001</v>
      </c>
      <c r="AB11" s="17">
        <v>13078</v>
      </c>
      <c r="AC11" s="17">
        <v>14291.3</v>
      </c>
    </row>
    <row r="12" spans="1:29" x14ac:dyDescent="0.2">
      <c r="A12" s="1"/>
      <c r="B12" s="1"/>
      <c r="C12" s="14" t="s">
        <v>5</v>
      </c>
      <c r="D12" s="15" t="s">
        <v>3</v>
      </c>
      <c r="E12" s="16">
        <v>8134.2000000000007</v>
      </c>
      <c r="F12" s="17">
        <v>8621.5999999999985</v>
      </c>
      <c r="G12" s="17">
        <v>8393.5999999999985</v>
      </c>
      <c r="H12" s="18">
        <v>8304.0999999999985</v>
      </c>
      <c r="I12" s="17">
        <v>7391.4000000000015</v>
      </c>
      <c r="J12" s="17">
        <v>7715.8999999999987</v>
      </c>
      <c r="K12" s="17">
        <v>7925.5999999999995</v>
      </c>
      <c r="L12" s="17">
        <v>7154.9000000000005</v>
      </c>
      <c r="M12" s="16">
        <v>7179.2000000000007</v>
      </c>
      <c r="N12" s="17">
        <v>7889.1</v>
      </c>
      <c r="O12" s="17">
        <v>7204.4999999999991</v>
      </c>
      <c r="P12" s="18">
        <v>6723.2000000000007</v>
      </c>
      <c r="Q12" s="17">
        <v>6091.9000000000015</v>
      </c>
      <c r="R12" s="17">
        <v>6607.7</v>
      </c>
      <c r="S12" s="17">
        <v>7309.5</v>
      </c>
      <c r="T12" s="17">
        <v>6995.1</v>
      </c>
      <c r="U12" s="16">
        <v>7440.4</v>
      </c>
      <c r="V12" s="17">
        <v>7298.1000000000013</v>
      </c>
      <c r="W12" s="17">
        <v>7997.9000000000005</v>
      </c>
      <c r="X12" s="17">
        <v>8709.0999999999985</v>
      </c>
      <c r="Y12" s="17">
        <v>8758.4</v>
      </c>
      <c r="Z12" s="17">
        <v>9725.7000000000007</v>
      </c>
      <c r="AA12" s="17">
        <v>10004.900000000001</v>
      </c>
      <c r="AB12" s="17">
        <v>9145.8999999999978</v>
      </c>
      <c r="AC12" s="17">
        <v>9691.4</v>
      </c>
    </row>
    <row r="13" spans="1:29" x14ac:dyDescent="0.2">
      <c r="A13" s="1"/>
      <c r="B13" s="1"/>
      <c r="C13" s="14" t="s">
        <v>6</v>
      </c>
      <c r="D13" s="15" t="s">
        <v>3</v>
      </c>
      <c r="E13" s="16">
        <v>5747.8</v>
      </c>
      <c r="F13" s="17">
        <v>5801.9</v>
      </c>
      <c r="G13" s="17">
        <v>5404.9</v>
      </c>
      <c r="H13" s="18">
        <v>5728.9</v>
      </c>
      <c r="I13" s="17">
        <v>4703</v>
      </c>
      <c r="J13" s="17">
        <v>5073.7</v>
      </c>
      <c r="K13" s="17">
        <v>4911.2</v>
      </c>
      <c r="L13" s="17">
        <v>3917.1</v>
      </c>
      <c r="M13" s="16">
        <v>3984</v>
      </c>
      <c r="N13" s="17">
        <v>4535.1000000000004</v>
      </c>
      <c r="O13" s="17">
        <v>3877.7</v>
      </c>
      <c r="P13" s="18">
        <v>3235.8</v>
      </c>
      <c r="Q13" s="17">
        <v>2884.9</v>
      </c>
      <c r="R13" s="17">
        <v>3323.2</v>
      </c>
      <c r="S13" s="17">
        <v>3053.9</v>
      </c>
      <c r="T13" s="17">
        <v>3333.6</v>
      </c>
      <c r="U13" s="16">
        <v>3700.6</v>
      </c>
      <c r="V13" s="17">
        <v>3343.1</v>
      </c>
      <c r="W13" s="17">
        <v>3261.8</v>
      </c>
      <c r="X13" s="17">
        <v>3559.6</v>
      </c>
      <c r="Y13" s="17">
        <v>4006.1</v>
      </c>
      <c r="Z13" s="17">
        <v>4900.5</v>
      </c>
      <c r="AA13" s="17">
        <v>4555.3</v>
      </c>
      <c r="AB13" s="17">
        <v>4848.8999999999996</v>
      </c>
      <c r="AC13" s="17">
        <v>4525</v>
      </c>
    </row>
    <row r="14" spans="1:29" x14ac:dyDescent="0.2">
      <c r="A14" s="1"/>
      <c r="B14" s="1"/>
      <c r="C14" s="14" t="s">
        <v>7</v>
      </c>
      <c r="D14" s="15" t="s">
        <v>3</v>
      </c>
      <c r="E14" s="16">
        <v>1581.1</v>
      </c>
      <c r="F14" s="17">
        <v>1950.4</v>
      </c>
      <c r="G14" s="17">
        <v>2257.7999999999997</v>
      </c>
      <c r="H14" s="18">
        <v>1591.6999999999998</v>
      </c>
      <c r="I14" s="17">
        <v>1889.5</v>
      </c>
      <c r="J14" s="17">
        <v>1644.1999999999998</v>
      </c>
      <c r="K14" s="17">
        <v>2112.1</v>
      </c>
      <c r="L14" s="17">
        <v>1406.5</v>
      </c>
      <c r="M14" s="16">
        <v>1444</v>
      </c>
      <c r="N14" s="17">
        <v>1611.5</v>
      </c>
      <c r="O14" s="17">
        <v>1445.5</v>
      </c>
      <c r="P14" s="18">
        <v>1550.9</v>
      </c>
      <c r="Q14" s="17">
        <v>1538.9</v>
      </c>
      <c r="R14" s="17">
        <v>1944.3</v>
      </c>
      <c r="S14" s="17">
        <v>2323.3000000000002</v>
      </c>
      <c r="T14" s="17">
        <v>2251.6999999999998</v>
      </c>
      <c r="U14" s="16">
        <v>1975.2</v>
      </c>
      <c r="V14" s="17">
        <v>2208.8000000000002</v>
      </c>
      <c r="W14" s="17">
        <v>2646.2</v>
      </c>
      <c r="X14" s="17">
        <v>2677</v>
      </c>
      <c r="Y14" s="17">
        <v>2767.2</v>
      </c>
      <c r="Z14" s="17">
        <v>2690.8</v>
      </c>
      <c r="AA14" s="17">
        <v>2975.2</v>
      </c>
      <c r="AB14" s="17">
        <v>1880.4</v>
      </c>
      <c r="AC14" s="17">
        <v>2653</v>
      </c>
    </row>
    <row r="15" spans="1:29" x14ac:dyDescent="0.2">
      <c r="A15" s="1"/>
      <c r="B15" s="1"/>
      <c r="C15" s="14" t="s">
        <v>8</v>
      </c>
      <c r="D15" s="15" t="s">
        <v>3</v>
      </c>
      <c r="E15" s="16">
        <v>347</v>
      </c>
      <c r="F15" s="17">
        <v>423.7</v>
      </c>
      <c r="G15" s="17">
        <v>264.39999999999998</v>
      </c>
      <c r="H15" s="18">
        <v>337.1</v>
      </c>
      <c r="I15" s="17">
        <v>390.6</v>
      </c>
      <c r="J15" s="17">
        <v>447.6</v>
      </c>
      <c r="K15" s="17">
        <v>403.4</v>
      </c>
      <c r="L15" s="17">
        <v>1419.1</v>
      </c>
      <c r="M15" s="16">
        <v>419.2</v>
      </c>
      <c r="N15" s="17">
        <v>963.1</v>
      </c>
      <c r="O15" s="17">
        <v>966.2</v>
      </c>
      <c r="P15" s="18">
        <v>856.3</v>
      </c>
      <c r="Q15" s="17">
        <v>856.6</v>
      </c>
      <c r="R15" s="17">
        <v>722.8</v>
      </c>
      <c r="S15" s="17">
        <v>605</v>
      </c>
      <c r="T15" s="17">
        <v>577.20000000000005</v>
      </c>
      <c r="U15" s="16">
        <v>663</v>
      </c>
      <c r="V15" s="17">
        <v>549.79999999999995</v>
      </c>
      <c r="W15" s="17">
        <v>424.6</v>
      </c>
      <c r="X15" s="17">
        <v>388.7</v>
      </c>
      <c r="Y15" s="17">
        <v>427.2</v>
      </c>
      <c r="Z15" s="17">
        <v>386.9</v>
      </c>
      <c r="AA15" s="17">
        <v>325.70000000000005</v>
      </c>
      <c r="AB15" s="17">
        <v>457.6</v>
      </c>
      <c r="AC15" s="17">
        <v>374.3</v>
      </c>
    </row>
    <row r="16" spans="1:29" x14ac:dyDescent="0.2">
      <c r="A16" s="1"/>
      <c r="B16" s="1"/>
      <c r="C16" s="14" t="s">
        <v>9</v>
      </c>
      <c r="D16" s="15" t="s">
        <v>3</v>
      </c>
      <c r="E16" s="16">
        <v>285.10000000000002</v>
      </c>
      <c r="F16" s="17">
        <v>345.9</v>
      </c>
      <c r="G16" s="17">
        <v>306.3</v>
      </c>
      <c r="H16" s="18">
        <v>495.8</v>
      </c>
      <c r="I16" s="17">
        <v>336</v>
      </c>
      <c r="J16" s="17">
        <v>441.8</v>
      </c>
      <c r="K16" s="17">
        <v>404</v>
      </c>
      <c r="L16" s="17">
        <v>348.2</v>
      </c>
      <c r="M16" s="16">
        <v>1255.2</v>
      </c>
      <c r="N16" s="17">
        <v>703.9</v>
      </c>
      <c r="O16" s="17">
        <v>741.4</v>
      </c>
      <c r="P16" s="18">
        <v>859.7</v>
      </c>
      <c r="Q16" s="17">
        <v>640</v>
      </c>
      <c r="R16" s="17">
        <v>585.79999999999995</v>
      </c>
      <c r="S16" s="17">
        <v>1276.9000000000001</v>
      </c>
      <c r="T16" s="17">
        <v>744.6</v>
      </c>
      <c r="U16" s="16">
        <v>999.5</v>
      </c>
      <c r="V16" s="17">
        <v>1047.2</v>
      </c>
      <c r="W16" s="17">
        <v>1529.5</v>
      </c>
      <c r="X16" s="17">
        <v>1920.7</v>
      </c>
      <c r="Y16" s="17">
        <v>1470.4</v>
      </c>
      <c r="Z16" s="17">
        <v>1691.9</v>
      </c>
      <c r="AA16" s="17">
        <v>2118.5</v>
      </c>
      <c r="AB16" s="17">
        <v>1941.3</v>
      </c>
      <c r="AC16" s="17">
        <v>2084.1</v>
      </c>
    </row>
    <row r="17" spans="1:29" x14ac:dyDescent="0.2">
      <c r="A17" s="1"/>
      <c r="B17" s="1"/>
      <c r="C17" s="14" t="s">
        <v>10</v>
      </c>
      <c r="D17" s="15" t="s">
        <v>3</v>
      </c>
      <c r="E17" s="16">
        <v>1.5999999999999999</v>
      </c>
      <c r="F17" s="17">
        <v>9.6999999999999993</v>
      </c>
      <c r="G17" s="17">
        <v>11.2</v>
      </c>
      <c r="H17" s="18">
        <v>0.8</v>
      </c>
      <c r="I17" s="17">
        <v>0.8</v>
      </c>
      <c r="J17" s="17">
        <v>0.3</v>
      </c>
      <c r="K17" s="17">
        <v>2</v>
      </c>
      <c r="L17" s="17">
        <v>10.4</v>
      </c>
      <c r="M17" s="16">
        <v>7.1</v>
      </c>
      <c r="N17" s="17">
        <v>7.1</v>
      </c>
      <c r="O17" s="17">
        <v>6.8</v>
      </c>
      <c r="P17" s="18">
        <v>8.4</v>
      </c>
      <c r="Q17" s="17">
        <v>8.6</v>
      </c>
      <c r="R17" s="17">
        <v>9.3000000000000007</v>
      </c>
      <c r="S17" s="17">
        <v>9.3000000000000007</v>
      </c>
      <c r="T17" s="17">
        <v>0.5</v>
      </c>
      <c r="U17" s="16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</row>
    <row r="18" spans="1:29" s="1" customFormat="1" x14ac:dyDescent="0.2">
      <c r="C18" s="19"/>
      <c r="D18" s="20"/>
      <c r="E18" s="21"/>
      <c r="F18" s="22"/>
      <c r="G18" s="22"/>
      <c r="H18" s="23"/>
      <c r="I18" s="22"/>
      <c r="J18" s="22"/>
      <c r="K18" s="22"/>
      <c r="L18" s="22"/>
      <c r="M18" s="21"/>
      <c r="N18" s="22"/>
      <c r="O18" s="22"/>
      <c r="P18" s="23"/>
      <c r="Q18" s="22"/>
      <c r="R18" s="22"/>
      <c r="S18" s="22"/>
      <c r="T18" s="22"/>
      <c r="U18" s="21"/>
      <c r="V18" s="22"/>
      <c r="W18" s="22"/>
      <c r="X18" s="22"/>
      <c r="Y18" s="22"/>
      <c r="Z18" s="22"/>
      <c r="AA18" s="22"/>
      <c r="AB18" s="22"/>
      <c r="AC18" s="22"/>
    </row>
    <row r="19" spans="1:29" x14ac:dyDescent="0.2">
      <c r="A19" s="1"/>
      <c r="B19" s="1"/>
      <c r="C19" s="9" t="s">
        <v>11</v>
      </c>
      <c r="D19" s="10" t="s">
        <v>3</v>
      </c>
      <c r="E19" s="11">
        <v>19932.099999999999</v>
      </c>
      <c r="F19" s="12">
        <v>20249.900000000001</v>
      </c>
      <c r="G19" s="12">
        <v>19961</v>
      </c>
      <c r="H19" s="13">
        <v>20284.799999999996</v>
      </c>
      <c r="I19" s="12">
        <v>19652.599999999999</v>
      </c>
      <c r="J19" s="12">
        <v>19633.600000000002</v>
      </c>
      <c r="K19" s="12">
        <v>19935.099999999999</v>
      </c>
      <c r="L19" s="12">
        <v>18947.2</v>
      </c>
      <c r="M19" s="11">
        <v>18973.599999999999</v>
      </c>
      <c r="N19" s="12">
        <v>19625.600000000002</v>
      </c>
      <c r="O19" s="12">
        <v>18847.600000000002</v>
      </c>
      <c r="P19" s="13">
        <v>19169.300000000003</v>
      </c>
      <c r="Q19" s="12">
        <v>18539.7</v>
      </c>
      <c r="R19" s="12">
        <v>19085.2</v>
      </c>
      <c r="S19" s="12">
        <v>19753.400000000001</v>
      </c>
      <c r="T19" s="12">
        <v>19326.300000000003</v>
      </c>
      <c r="U19" s="11">
        <v>19649.200000000004</v>
      </c>
      <c r="V19" s="12">
        <v>19636.300000000003</v>
      </c>
      <c r="W19" s="12">
        <v>20473.2</v>
      </c>
      <c r="X19" s="12">
        <v>21171.200000000004</v>
      </c>
      <c r="Y19" s="12">
        <v>21244.9</v>
      </c>
      <c r="Z19" s="12">
        <v>22490.1</v>
      </c>
      <c r="AA19" s="12">
        <v>22777.800000000003</v>
      </c>
      <c r="AB19" s="12">
        <v>22223.9</v>
      </c>
      <c r="AC19" s="12">
        <v>23982.7</v>
      </c>
    </row>
    <row r="20" spans="1:29" x14ac:dyDescent="0.2">
      <c r="A20" s="1"/>
      <c r="B20" s="1"/>
      <c r="C20" s="14" t="s">
        <v>12</v>
      </c>
      <c r="D20" s="15" t="s">
        <v>3</v>
      </c>
      <c r="E20" s="16">
        <v>129.9</v>
      </c>
      <c r="F20" s="17">
        <v>129.9</v>
      </c>
      <c r="G20" s="17">
        <v>129.9</v>
      </c>
      <c r="H20" s="18">
        <v>129.9</v>
      </c>
      <c r="I20" s="17">
        <v>129.9</v>
      </c>
      <c r="J20" s="17">
        <v>129.9</v>
      </c>
      <c r="K20" s="17">
        <v>129.9</v>
      </c>
      <c r="L20" s="17">
        <v>184.9</v>
      </c>
      <c r="M20" s="16">
        <v>184.9</v>
      </c>
      <c r="N20" s="17">
        <v>184.9</v>
      </c>
      <c r="O20" s="17">
        <v>184.9</v>
      </c>
      <c r="P20" s="18">
        <v>184.9</v>
      </c>
      <c r="Q20" s="17">
        <v>184.9</v>
      </c>
      <c r="R20" s="17">
        <v>184.9</v>
      </c>
      <c r="S20" s="17">
        <v>184.9</v>
      </c>
      <c r="T20" s="17">
        <v>184.9</v>
      </c>
      <c r="U20" s="16">
        <v>184.9</v>
      </c>
      <c r="V20" s="17">
        <v>184.9</v>
      </c>
      <c r="W20" s="17">
        <v>184.9</v>
      </c>
      <c r="X20" s="17">
        <v>184.9</v>
      </c>
      <c r="Y20" s="17">
        <v>184.9</v>
      </c>
      <c r="Z20" s="17">
        <v>184.9</v>
      </c>
      <c r="AA20" s="17">
        <v>184.9</v>
      </c>
      <c r="AB20" s="17">
        <v>184.9</v>
      </c>
      <c r="AC20" s="17">
        <v>184.9</v>
      </c>
    </row>
    <row r="21" spans="1:29" x14ac:dyDescent="0.2">
      <c r="A21" s="1"/>
      <c r="B21" s="1"/>
      <c r="C21" s="14" t="s">
        <v>13</v>
      </c>
      <c r="D21" s="15" t="s">
        <v>3</v>
      </c>
      <c r="E21" s="16">
        <v>1311.3</v>
      </c>
      <c r="F21" s="17">
        <v>1311.3</v>
      </c>
      <c r="G21" s="17">
        <v>1311.3</v>
      </c>
      <c r="H21" s="18">
        <v>1311.3</v>
      </c>
      <c r="I21" s="17">
        <v>1311.3</v>
      </c>
      <c r="J21" s="17">
        <v>1311.3</v>
      </c>
      <c r="K21" s="17">
        <v>1311.3</v>
      </c>
      <c r="L21" s="17">
        <v>2229.6</v>
      </c>
      <c r="M21" s="16">
        <v>2228.8000000000002</v>
      </c>
      <c r="N21" s="17">
        <v>2228.3000000000002</v>
      </c>
      <c r="O21" s="17">
        <v>2228.3000000000002</v>
      </c>
      <c r="P21" s="18">
        <v>2228.3000000000002</v>
      </c>
      <c r="Q21" s="17">
        <v>2228.3000000000002</v>
      </c>
      <c r="R21" s="17">
        <v>2228.3000000000002</v>
      </c>
      <c r="S21" s="17">
        <v>2228.3000000000002</v>
      </c>
      <c r="T21" s="17">
        <v>2228.3000000000002</v>
      </c>
      <c r="U21" s="16">
        <v>2228.3000000000002</v>
      </c>
      <c r="V21" s="17">
        <v>2228.3000000000002</v>
      </c>
      <c r="W21" s="17">
        <v>2228.3000000000002</v>
      </c>
      <c r="X21" s="17">
        <v>2228.3000000000002</v>
      </c>
      <c r="Y21" s="17">
        <v>2228.3000000000002</v>
      </c>
      <c r="Z21" s="17">
        <v>2228.3000000000002</v>
      </c>
      <c r="AA21" s="17">
        <v>2228.3000000000002</v>
      </c>
      <c r="AB21" s="17">
        <v>2228.3000000000002</v>
      </c>
      <c r="AC21" s="17">
        <v>2228.3000000000002</v>
      </c>
    </row>
    <row r="22" spans="1:29" x14ac:dyDescent="0.2">
      <c r="A22" s="1"/>
      <c r="B22" s="1"/>
      <c r="C22" s="14" t="s">
        <v>14</v>
      </c>
      <c r="D22" s="15" t="s">
        <v>3</v>
      </c>
      <c r="E22" s="16">
        <v>-217.5</v>
      </c>
      <c r="F22" s="17">
        <v>-281.10000000000002</v>
      </c>
      <c r="G22" s="17">
        <v>-60.9</v>
      </c>
      <c r="H22" s="18">
        <v>61</v>
      </c>
      <c r="I22" s="17">
        <v>36.6</v>
      </c>
      <c r="J22" s="17">
        <v>24.3</v>
      </c>
      <c r="K22" s="17">
        <v>-220.7</v>
      </c>
      <c r="L22" s="17">
        <v>-412.5</v>
      </c>
      <c r="M22" s="16">
        <v>-686.9</v>
      </c>
      <c r="N22" s="17">
        <v>-628.4</v>
      </c>
      <c r="O22" s="17">
        <v>-617.70000000000005</v>
      </c>
      <c r="P22" s="18">
        <v>-700.9</v>
      </c>
      <c r="Q22" s="17">
        <v>-565.9</v>
      </c>
      <c r="R22" s="17">
        <v>-728.3</v>
      </c>
      <c r="S22" s="17">
        <v>-602.29999999999995</v>
      </c>
      <c r="T22" s="17">
        <v>-812.8</v>
      </c>
      <c r="U22" s="16">
        <v>-620.4</v>
      </c>
      <c r="V22" s="17">
        <v>-424.7</v>
      </c>
      <c r="W22" s="17">
        <v>-372.2</v>
      </c>
      <c r="X22" s="17">
        <v>-225.2</v>
      </c>
      <c r="Y22" s="17">
        <v>-180.3</v>
      </c>
      <c r="Z22" s="17">
        <v>-342</v>
      </c>
      <c r="AA22" s="17">
        <v>-285.10000000000002</v>
      </c>
      <c r="AB22" s="17">
        <v>-288.2</v>
      </c>
      <c r="AC22" s="17">
        <v>-301.2</v>
      </c>
    </row>
    <row r="23" spans="1:29" x14ac:dyDescent="0.2">
      <c r="A23" s="1"/>
      <c r="B23" s="1"/>
      <c r="C23" s="14" t="s">
        <v>15</v>
      </c>
      <c r="D23" s="15" t="s">
        <v>3</v>
      </c>
      <c r="E23" s="16">
        <v>7476.2</v>
      </c>
      <c r="F23" s="17">
        <v>7350.1</v>
      </c>
      <c r="G23" s="17">
        <v>7687.4</v>
      </c>
      <c r="H23" s="18">
        <v>7666.8</v>
      </c>
      <c r="I23" s="17">
        <v>7634.5</v>
      </c>
      <c r="J23" s="17">
        <v>7512</v>
      </c>
      <c r="K23" s="17">
        <v>7476.9</v>
      </c>
      <c r="L23" s="17">
        <v>6191</v>
      </c>
      <c r="M23" s="16">
        <v>6089.6</v>
      </c>
      <c r="N23" s="17">
        <v>6568.2</v>
      </c>
      <c r="O23" s="17">
        <v>6319</v>
      </c>
      <c r="P23" s="18">
        <v>5928.5</v>
      </c>
      <c r="Q23" s="17">
        <v>6034.5</v>
      </c>
      <c r="R23" s="17">
        <v>6260.3</v>
      </c>
      <c r="S23" s="17">
        <v>6640.2</v>
      </c>
      <c r="T23" s="17">
        <v>6945.5</v>
      </c>
      <c r="U23" s="16">
        <v>7356.3</v>
      </c>
      <c r="V23" s="17">
        <v>7328.9</v>
      </c>
      <c r="W23" s="17">
        <v>7947.7</v>
      </c>
      <c r="X23" s="17">
        <v>8432.2000000000007</v>
      </c>
      <c r="Y23" s="17">
        <v>8753</v>
      </c>
      <c r="Z23" s="17">
        <v>9094.4</v>
      </c>
      <c r="AA23" s="17">
        <v>9726</v>
      </c>
      <c r="AB23" s="17">
        <v>9826.1</v>
      </c>
      <c r="AC23" s="17">
        <v>9998.6</v>
      </c>
    </row>
    <row r="24" spans="1:29" x14ac:dyDescent="0.2">
      <c r="A24" s="1"/>
      <c r="B24" s="1"/>
      <c r="C24" s="14" t="s">
        <v>16</v>
      </c>
      <c r="D24" s="15" t="s">
        <v>3</v>
      </c>
      <c r="E24" s="16">
        <v>49.9</v>
      </c>
      <c r="F24" s="17">
        <v>55.9</v>
      </c>
      <c r="G24" s="17">
        <v>35.299999999999997</v>
      </c>
      <c r="H24" s="18">
        <v>20.3</v>
      </c>
      <c r="I24" s="17">
        <v>25.2</v>
      </c>
      <c r="J24" s="17">
        <v>20.2</v>
      </c>
      <c r="K24" s="17">
        <v>24.3</v>
      </c>
      <c r="L24" s="17">
        <v>65.3</v>
      </c>
      <c r="M24" s="16">
        <v>62.1</v>
      </c>
      <c r="N24" s="17">
        <v>65.599999999999994</v>
      </c>
      <c r="O24" s="17">
        <v>66.599999999999994</v>
      </c>
      <c r="P24" s="18">
        <v>71.3</v>
      </c>
      <c r="Q24" s="17">
        <v>67</v>
      </c>
      <c r="R24" s="17">
        <v>71.3</v>
      </c>
      <c r="S24" s="17">
        <v>66.2</v>
      </c>
      <c r="T24" s="17">
        <v>64.900000000000006</v>
      </c>
      <c r="U24" s="16">
        <v>77.900000000000006</v>
      </c>
      <c r="V24" s="17">
        <v>87.1</v>
      </c>
      <c r="W24" s="17">
        <v>77.300000000000011</v>
      </c>
      <c r="X24" s="17">
        <v>92.2</v>
      </c>
      <c r="Y24" s="17">
        <v>93.4</v>
      </c>
      <c r="Z24" s="17">
        <v>106.9</v>
      </c>
      <c r="AA24" s="17">
        <v>101</v>
      </c>
      <c r="AB24" s="17">
        <v>83.6</v>
      </c>
      <c r="AC24" s="17">
        <v>95.3</v>
      </c>
    </row>
    <row r="25" spans="1:29" x14ac:dyDescent="0.2">
      <c r="A25" s="1"/>
      <c r="B25" s="1"/>
      <c r="C25" s="9" t="s">
        <v>17</v>
      </c>
      <c r="D25" s="10" t="s">
        <v>3</v>
      </c>
      <c r="E25" s="11">
        <v>8749.7999999999993</v>
      </c>
      <c r="F25" s="12">
        <v>8566.1</v>
      </c>
      <c r="G25" s="12">
        <v>9102.9999999999982</v>
      </c>
      <c r="H25" s="13">
        <v>9189.2999999999993</v>
      </c>
      <c r="I25" s="12">
        <v>9137.5</v>
      </c>
      <c r="J25" s="12">
        <v>8997.7000000000007</v>
      </c>
      <c r="K25" s="12">
        <v>8721.6999999999989</v>
      </c>
      <c r="L25" s="12">
        <v>8258.2999999999993</v>
      </c>
      <c r="M25" s="11">
        <v>7878.5000000000009</v>
      </c>
      <c r="N25" s="12">
        <v>8418.6</v>
      </c>
      <c r="O25" s="12">
        <v>8181.1</v>
      </c>
      <c r="P25" s="13">
        <v>7712.1</v>
      </c>
      <c r="Q25" s="12">
        <v>7948.8</v>
      </c>
      <c r="R25" s="12">
        <v>8016.5000000000009</v>
      </c>
      <c r="S25" s="12">
        <v>8517.3000000000011</v>
      </c>
      <c r="T25" s="12">
        <v>8610.9</v>
      </c>
      <c r="U25" s="11">
        <v>9227</v>
      </c>
      <c r="V25" s="12">
        <v>9404.5</v>
      </c>
      <c r="W25" s="12">
        <v>10066</v>
      </c>
      <c r="X25" s="12">
        <v>10712.400000000001</v>
      </c>
      <c r="Y25" s="12">
        <v>11079.3</v>
      </c>
      <c r="Z25" s="12">
        <v>11272.5</v>
      </c>
      <c r="AA25" s="12">
        <v>11955.1</v>
      </c>
      <c r="AB25" s="12">
        <v>12034.7</v>
      </c>
      <c r="AC25" s="12">
        <v>12205.9</v>
      </c>
    </row>
    <row r="26" spans="1:29" x14ac:dyDescent="0.2">
      <c r="A26" s="1"/>
      <c r="B26" s="1"/>
      <c r="C26" s="14" t="s">
        <v>18</v>
      </c>
      <c r="D26" s="15" t="s">
        <v>3</v>
      </c>
      <c r="E26" s="16">
        <v>0.4</v>
      </c>
      <c r="F26" s="17">
        <v>0.4</v>
      </c>
      <c r="G26" s="17">
        <v>0.3</v>
      </c>
      <c r="H26" s="18">
        <v>0.3</v>
      </c>
      <c r="I26" s="17">
        <v>0.3</v>
      </c>
      <c r="J26" s="17">
        <v>0.2</v>
      </c>
      <c r="K26" s="17">
        <v>0.2</v>
      </c>
      <c r="L26" s="17">
        <v>0.2</v>
      </c>
      <c r="M26" s="16">
        <v>0.2</v>
      </c>
      <c r="N26" s="17">
        <v>0.2</v>
      </c>
      <c r="O26" s="17">
        <v>0.2</v>
      </c>
      <c r="P26" s="18">
        <v>0.1</v>
      </c>
      <c r="Q26" s="17">
        <v>0.1</v>
      </c>
      <c r="R26" s="17">
        <v>0.1</v>
      </c>
      <c r="S26" s="17">
        <v>0.1</v>
      </c>
      <c r="T26" s="17">
        <v>0.1</v>
      </c>
      <c r="U26" s="16">
        <v>0.1</v>
      </c>
      <c r="V26" s="17">
        <v>0.1</v>
      </c>
      <c r="W26" s="17">
        <v>0.1</v>
      </c>
      <c r="X26" s="17">
        <v>0.1</v>
      </c>
      <c r="Y26" s="17">
        <v>0.1</v>
      </c>
      <c r="Z26" s="17">
        <v>0.1</v>
      </c>
      <c r="AA26" s="17">
        <v>0.1</v>
      </c>
      <c r="AB26" s="17">
        <v>0.1</v>
      </c>
      <c r="AC26" s="17">
        <v>0.1</v>
      </c>
    </row>
    <row r="27" spans="1:29" x14ac:dyDescent="0.2">
      <c r="A27" s="1"/>
      <c r="B27" s="1"/>
      <c r="C27" s="9" t="s">
        <v>19</v>
      </c>
      <c r="D27" s="10" t="s">
        <v>3</v>
      </c>
      <c r="E27" s="11">
        <v>8750.1999999999989</v>
      </c>
      <c r="F27" s="12">
        <v>8566.5</v>
      </c>
      <c r="G27" s="12">
        <v>9103.2999999999975</v>
      </c>
      <c r="H27" s="13">
        <v>9189.5999999999985</v>
      </c>
      <c r="I27" s="12">
        <v>9137.7999999999993</v>
      </c>
      <c r="J27" s="12">
        <v>8997.9000000000015</v>
      </c>
      <c r="K27" s="12">
        <v>8721.9</v>
      </c>
      <c r="L27" s="12">
        <v>8258.5</v>
      </c>
      <c r="M27" s="11">
        <v>7878.7000000000007</v>
      </c>
      <c r="N27" s="12">
        <v>8418.8000000000011</v>
      </c>
      <c r="O27" s="12">
        <v>8181.3</v>
      </c>
      <c r="P27" s="13">
        <v>7712.2000000000007</v>
      </c>
      <c r="Q27" s="12">
        <v>7948.9000000000005</v>
      </c>
      <c r="R27" s="12">
        <v>8016.6000000000013</v>
      </c>
      <c r="S27" s="12">
        <v>8517.4000000000015</v>
      </c>
      <c r="T27" s="12">
        <v>8610.9</v>
      </c>
      <c r="U27" s="11">
        <v>9227.1</v>
      </c>
      <c r="V27" s="12">
        <v>9404.6</v>
      </c>
      <c r="W27" s="12">
        <v>10066.1</v>
      </c>
      <c r="X27" s="12">
        <v>10712.500000000002</v>
      </c>
      <c r="Y27" s="12">
        <v>11079.4</v>
      </c>
      <c r="Z27" s="12">
        <v>11272.6</v>
      </c>
      <c r="AA27" s="12">
        <v>11955.2</v>
      </c>
      <c r="AB27" s="12">
        <v>12034.800000000001</v>
      </c>
      <c r="AC27" s="12">
        <v>12206</v>
      </c>
    </row>
    <row r="28" spans="1:29" x14ac:dyDescent="0.2">
      <c r="A28" s="1"/>
      <c r="B28" s="1"/>
      <c r="C28" s="24" t="s">
        <v>20</v>
      </c>
      <c r="D28" s="25" t="s">
        <v>3</v>
      </c>
      <c r="E28" s="26">
        <v>11181.9</v>
      </c>
      <c r="F28" s="27">
        <v>11683.400000000001</v>
      </c>
      <c r="G28" s="27">
        <v>10857.7</v>
      </c>
      <c r="H28" s="28">
        <v>11095.199999999999</v>
      </c>
      <c r="I28" s="27">
        <v>10514.8</v>
      </c>
      <c r="J28" s="27">
        <v>10635.7</v>
      </c>
      <c r="K28" s="27">
        <v>11213.199999999999</v>
      </c>
      <c r="L28" s="27">
        <v>10688.7</v>
      </c>
      <c r="M28" s="26">
        <v>11094.9</v>
      </c>
      <c r="N28" s="27">
        <v>11206.800000000001</v>
      </c>
      <c r="O28" s="27">
        <v>10666.300000000001</v>
      </c>
      <c r="P28" s="28">
        <v>11457.100000000002</v>
      </c>
      <c r="Q28" s="27">
        <v>10590.8</v>
      </c>
      <c r="R28" s="27">
        <v>11068.6</v>
      </c>
      <c r="S28" s="27">
        <v>11236</v>
      </c>
      <c r="T28" s="27">
        <v>10715.400000000001</v>
      </c>
      <c r="U28" s="26">
        <v>10422.100000000002</v>
      </c>
      <c r="V28" s="27">
        <v>10231.700000000001</v>
      </c>
      <c r="W28" s="27">
        <v>10407.1</v>
      </c>
      <c r="X28" s="27">
        <v>10458.700000000001</v>
      </c>
      <c r="Y28" s="27">
        <v>10165.5</v>
      </c>
      <c r="Z28" s="27">
        <v>11217.5</v>
      </c>
      <c r="AA28" s="27">
        <v>10822.6</v>
      </c>
      <c r="AB28" s="27">
        <v>10189.1</v>
      </c>
      <c r="AC28" s="27">
        <v>11776.7</v>
      </c>
    </row>
    <row r="29" spans="1:29" x14ac:dyDescent="0.2">
      <c r="A29" s="1"/>
      <c r="B29" s="1"/>
      <c r="C29" s="14" t="s">
        <v>21</v>
      </c>
      <c r="D29" s="15" t="s">
        <v>3</v>
      </c>
      <c r="E29" s="16">
        <v>4858.2</v>
      </c>
      <c r="F29" s="17">
        <v>4851.1000000000004</v>
      </c>
      <c r="G29" s="17">
        <v>4502</v>
      </c>
      <c r="H29" s="18">
        <v>4496.2</v>
      </c>
      <c r="I29" s="17">
        <v>4565.5</v>
      </c>
      <c r="J29" s="17">
        <v>4326.2</v>
      </c>
      <c r="K29" s="17">
        <v>4464.5</v>
      </c>
      <c r="L29" s="17">
        <v>4495.6000000000004</v>
      </c>
      <c r="M29" s="16">
        <v>4759.8999999999996</v>
      </c>
      <c r="N29" s="17">
        <v>4560.8</v>
      </c>
      <c r="O29" s="17">
        <v>4435.1000000000004</v>
      </c>
      <c r="P29" s="18">
        <v>4454.5</v>
      </c>
      <c r="Q29" s="17">
        <v>4157.8</v>
      </c>
      <c r="R29" s="17">
        <v>4216.6000000000004</v>
      </c>
      <c r="S29" s="17">
        <v>4023.8</v>
      </c>
      <c r="T29" s="17">
        <v>3980.6</v>
      </c>
      <c r="U29" s="16">
        <v>3908.1</v>
      </c>
      <c r="V29" s="17">
        <v>3488.5</v>
      </c>
      <c r="W29" s="17">
        <v>3338.7</v>
      </c>
      <c r="X29" s="17">
        <v>2738.3</v>
      </c>
      <c r="Y29" s="17">
        <v>2724.5</v>
      </c>
      <c r="Z29" s="17">
        <v>2865.4</v>
      </c>
      <c r="AA29" s="17">
        <v>2840.1</v>
      </c>
      <c r="AB29" s="17">
        <v>2345.3000000000002</v>
      </c>
      <c r="AC29" s="17">
        <v>3252.8</v>
      </c>
    </row>
    <row r="30" spans="1:29" x14ac:dyDescent="0.2">
      <c r="A30" s="1"/>
      <c r="B30" s="1"/>
      <c r="C30" s="14" t="s">
        <v>22</v>
      </c>
      <c r="D30" s="15" t="s">
        <v>3</v>
      </c>
      <c r="E30" s="16">
        <v>1793.8000000000002</v>
      </c>
      <c r="F30" s="17">
        <v>1610.6</v>
      </c>
      <c r="G30" s="17">
        <v>1535.9</v>
      </c>
      <c r="H30" s="18">
        <v>1715.2</v>
      </c>
      <c r="I30" s="17">
        <v>1766.9</v>
      </c>
      <c r="J30" s="17">
        <v>2135</v>
      </c>
      <c r="K30" s="17">
        <v>2040.2</v>
      </c>
      <c r="L30" s="17">
        <v>2168.1</v>
      </c>
      <c r="M30" s="16">
        <v>2210.4</v>
      </c>
      <c r="N30" s="17">
        <v>2265.1999999999998</v>
      </c>
      <c r="O30" s="17">
        <v>2163.1</v>
      </c>
      <c r="P30" s="18">
        <v>2544.8000000000002</v>
      </c>
      <c r="Q30" s="17">
        <v>2290.6</v>
      </c>
      <c r="R30" s="17">
        <v>1900.5</v>
      </c>
      <c r="S30" s="17">
        <v>1711.4</v>
      </c>
      <c r="T30" s="17">
        <v>1576.7</v>
      </c>
      <c r="U30" s="16">
        <v>1974.7</v>
      </c>
      <c r="V30" s="17">
        <v>1681.7</v>
      </c>
      <c r="W30" s="17">
        <v>1526.1</v>
      </c>
      <c r="X30" s="17">
        <v>1687.6</v>
      </c>
      <c r="Y30" s="17">
        <v>1478.5</v>
      </c>
      <c r="Z30" s="17">
        <v>1618.5</v>
      </c>
      <c r="AA30" s="17">
        <v>1151.7</v>
      </c>
      <c r="AB30" s="17">
        <v>1538.7</v>
      </c>
      <c r="AC30" s="17">
        <v>1794.5</v>
      </c>
    </row>
    <row r="31" spans="1:29" x14ac:dyDescent="0.2">
      <c r="A31" s="1"/>
      <c r="B31" s="1"/>
      <c r="C31" s="19"/>
      <c r="D31" s="29"/>
      <c r="E31" s="21"/>
      <c r="F31" s="22"/>
      <c r="G31" s="22"/>
      <c r="H31" s="23"/>
      <c r="I31" s="22"/>
      <c r="J31" s="22"/>
      <c r="K31" s="22"/>
      <c r="L31" s="22"/>
      <c r="M31" s="21"/>
      <c r="N31" s="22"/>
      <c r="O31" s="22"/>
      <c r="P31" s="23"/>
      <c r="Q31" s="22"/>
      <c r="R31" s="22"/>
      <c r="S31" s="22"/>
      <c r="T31" s="22"/>
      <c r="U31" s="21"/>
      <c r="V31" s="22"/>
      <c r="W31" s="22"/>
      <c r="X31" s="22"/>
      <c r="Y31" s="22"/>
      <c r="Z31" s="22"/>
      <c r="AA31" s="22"/>
      <c r="AB31" s="22"/>
      <c r="AC31" s="22"/>
    </row>
    <row r="32" spans="1:29" x14ac:dyDescent="0.2">
      <c r="A32" s="1"/>
      <c r="B32" s="1"/>
      <c r="C32" s="9" t="s">
        <v>23</v>
      </c>
      <c r="D32" s="10"/>
      <c r="E32" s="11"/>
      <c r="F32" s="12"/>
      <c r="G32" s="12"/>
      <c r="H32" s="13"/>
      <c r="I32" s="12"/>
      <c r="J32" s="12"/>
      <c r="K32" s="12"/>
      <c r="L32" s="12"/>
      <c r="M32" s="11"/>
      <c r="N32" s="12"/>
      <c r="O32" s="12"/>
      <c r="P32" s="13"/>
      <c r="Q32" s="12"/>
      <c r="R32" s="12"/>
      <c r="S32" s="12"/>
      <c r="T32" s="12"/>
      <c r="U32" s="11"/>
      <c r="V32" s="12"/>
      <c r="W32" s="12"/>
      <c r="X32" s="30"/>
      <c r="Y32" s="30"/>
      <c r="Z32" s="30"/>
      <c r="AA32" s="30"/>
      <c r="AB32" s="30"/>
      <c r="AC32" s="30"/>
    </row>
    <row r="33" spans="1:29" x14ac:dyDescent="0.2">
      <c r="A33" s="1"/>
      <c r="B33" s="1"/>
      <c r="C33" s="14" t="s">
        <v>24</v>
      </c>
      <c r="D33" s="15" t="s">
        <v>3</v>
      </c>
      <c r="E33" s="16">
        <v>6652</v>
      </c>
      <c r="F33" s="17">
        <v>6461.7000000000007</v>
      </c>
      <c r="G33" s="17">
        <v>6037.9</v>
      </c>
      <c r="H33" s="18">
        <v>6211.4</v>
      </c>
      <c r="I33" s="17">
        <v>6332.4</v>
      </c>
      <c r="J33" s="17">
        <v>6461.2</v>
      </c>
      <c r="K33" s="17">
        <v>6504.7</v>
      </c>
      <c r="L33" s="17">
        <v>6663.7000000000007</v>
      </c>
      <c r="M33" s="16">
        <v>6970.2999999999993</v>
      </c>
      <c r="N33" s="17">
        <v>6826</v>
      </c>
      <c r="O33" s="17">
        <v>6598.2000000000007</v>
      </c>
      <c r="P33" s="18">
        <v>6999.3</v>
      </c>
      <c r="Q33" s="17">
        <v>6448.4</v>
      </c>
      <c r="R33" s="17">
        <v>6117.1</v>
      </c>
      <c r="S33" s="17">
        <v>5735.2000000000007</v>
      </c>
      <c r="T33" s="17">
        <v>5557.3</v>
      </c>
      <c r="U33" s="16">
        <v>5882.8</v>
      </c>
      <c r="V33" s="17">
        <v>5170.2</v>
      </c>
      <c r="W33" s="17">
        <v>4864.7999999999993</v>
      </c>
      <c r="X33" s="17">
        <v>4425.8999999999996</v>
      </c>
      <c r="Y33" s="17">
        <v>4203</v>
      </c>
      <c r="Z33" s="17">
        <v>4483.8999999999996</v>
      </c>
      <c r="AA33" s="17">
        <v>3991.8</v>
      </c>
      <c r="AB33" s="17">
        <v>3884</v>
      </c>
      <c r="AC33" s="17">
        <v>5047.3</v>
      </c>
    </row>
    <row r="34" spans="1:29" x14ac:dyDescent="0.2">
      <c r="A34" s="1"/>
      <c r="B34" s="1"/>
      <c r="C34" s="14" t="s">
        <v>25</v>
      </c>
      <c r="D34" s="31" t="s">
        <v>3</v>
      </c>
      <c r="E34" s="16">
        <v>6366.9</v>
      </c>
      <c r="F34" s="17">
        <v>6115.8000000000011</v>
      </c>
      <c r="G34" s="17">
        <v>5731.5999999999995</v>
      </c>
      <c r="H34" s="18">
        <v>5715.5999999999995</v>
      </c>
      <c r="I34" s="17">
        <v>5996.4</v>
      </c>
      <c r="J34" s="17">
        <v>6019.4</v>
      </c>
      <c r="K34" s="17">
        <v>6100.7</v>
      </c>
      <c r="L34" s="17">
        <v>6315.5000000000009</v>
      </c>
      <c r="M34" s="16">
        <v>5715.0999999999995</v>
      </c>
      <c r="N34" s="17">
        <v>6122.1</v>
      </c>
      <c r="O34" s="17">
        <v>5856.8000000000011</v>
      </c>
      <c r="P34" s="18">
        <v>6139.6</v>
      </c>
      <c r="Q34" s="17">
        <v>5808.4</v>
      </c>
      <c r="R34" s="17">
        <v>5531.3</v>
      </c>
      <c r="S34" s="17">
        <v>4458.3000000000011</v>
      </c>
      <c r="T34" s="17">
        <v>4812.7</v>
      </c>
      <c r="U34" s="16">
        <v>4883.3</v>
      </c>
      <c r="V34" s="17">
        <v>4123</v>
      </c>
      <c r="W34" s="17">
        <v>3335.2999999999993</v>
      </c>
      <c r="X34" s="17">
        <v>2505.1999999999998</v>
      </c>
      <c r="Y34" s="17">
        <v>2732.6</v>
      </c>
      <c r="Z34" s="17">
        <v>2791.9999999999995</v>
      </c>
      <c r="AA34" s="17">
        <v>1873.3000000000002</v>
      </c>
      <c r="AB34" s="17">
        <v>1942.7</v>
      </c>
      <c r="AC34" s="17">
        <v>2963.2000000000003</v>
      </c>
    </row>
    <row r="35" spans="1:29" x14ac:dyDescent="0.2">
      <c r="A35" s="1"/>
      <c r="B35" s="1"/>
      <c r="C35" s="14" t="s">
        <v>26</v>
      </c>
      <c r="D35" s="31" t="s">
        <v>3</v>
      </c>
      <c r="E35" s="16">
        <v>15117.099999999999</v>
      </c>
      <c r="F35" s="17">
        <v>14682.300000000001</v>
      </c>
      <c r="G35" s="17">
        <v>14834.899999999998</v>
      </c>
      <c r="H35" s="18">
        <v>14905.199999999997</v>
      </c>
      <c r="I35" s="17">
        <v>15134.199999999999</v>
      </c>
      <c r="J35" s="17">
        <v>15017.300000000001</v>
      </c>
      <c r="K35" s="17">
        <v>14822.599999999999</v>
      </c>
      <c r="L35" s="17">
        <v>14574</v>
      </c>
      <c r="M35" s="16">
        <v>13593.8</v>
      </c>
      <c r="N35" s="17">
        <v>14540.900000000001</v>
      </c>
      <c r="O35" s="17">
        <v>14038.100000000002</v>
      </c>
      <c r="P35" s="18">
        <v>13851.800000000001</v>
      </c>
      <c r="Q35" s="17">
        <v>13757.3</v>
      </c>
      <c r="R35" s="17">
        <v>13547.900000000001</v>
      </c>
      <c r="S35" s="17">
        <v>12975.700000000003</v>
      </c>
      <c r="T35" s="17">
        <v>13423.599999999999</v>
      </c>
      <c r="U35" s="16">
        <v>14110.400000000001</v>
      </c>
      <c r="V35" s="17">
        <v>13527.6</v>
      </c>
      <c r="W35" s="17">
        <v>13401.4</v>
      </c>
      <c r="X35" s="17">
        <v>13217.7</v>
      </c>
      <c r="Y35" s="17">
        <v>13812</v>
      </c>
      <c r="Z35" s="17">
        <v>14064.6</v>
      </c>
      <c r="AA35" s="17">
        <v>13828.5</v>
      </c>
      <c r="AB35" s="17">
        <v>13977.500000000002</v>
      </c>
      <c r="AC35" s="17">
        <v>15169.2</v>
      </c>
    </row>
    <row r="36" spans="1:29" ht="25" x14ac:dyDescent="0.2">
      <c r="A36" s="1"/>
      <c r="B36" s="1"/>
      <c r="C36" s="32" t="s">
        <v>27</v>
      </c>
      <c r="D36" s="33"/>
      <c r="E36" s="33"/>
      <c r="F36" s="33"/>
      <c r="G36" s="33"/>
      <c r="H36" s="33"/>
      <c r="I36" s="1"/>
      <c r="J36" s="1"/>
      <c r="K36" s="1"/>
      <c r="L36" s="1"/>
      <c r="M36" s="1"/>
      <c r="N36" s="1"/>
      <c r="O36" s="1"/>
      <c r="P36" s="1"/>
    </row>
    <row r="37" spans="1:29" x14ac:dyDescent="0.2">
      <c r="A37" s="1"/>
      <c r="B37" s="1"/>
      <c r="D37" s="1"/>
      <c r="H37" s="1"/>
      <c r="I37" s="1"/>
      <c r="J37" s="1"/>
      <c r="K37" s="1"/>
      <c r="L37" s="1"/>
      <c r="M37" s="1"/>
      <c r="N37" s="1"/>
      <c r="O37" s="1"/>
      <c r="P37" s="1"/>
    </row>
    <row r="38" spans="1:29" x14ac:dyDescent="0.2">
      <c r="A38" s="1"/>
      <c r="B38" s="1"/>
      <c r="C38" s="1"/>
      <c r="D38" s="1"/>
      <c r="H38" s="1"/>
      <c r="I38" s="1"/>
      <c r="J38" s="1"/>
      <c r="K38" s="1"/>
      <c r="L38" s="1"/>
      <c r="M38" s="1"/>
      <c r="N38" s="1"/>
      <c r="O38" s="1"/>
      <c r="P38" s="1"/>
    </row>
    <row r="39" spans="1:29" x14ac:dyDescent="0.2">
      <c r="A39" s="1"/>
      <c r="B39" s="1"/>
      <c r="C39" s="1"/>
      <c r="D39" s="1"/>
      <c r="H39" s="1"/>
      <c r="I39" s="1"/>
      <c r="J39" s="1"/>
      <c r="K39" s="1"/>
      <c r="L39" s="1"/>
      <c r="M39" s="1"/>
      <c r="N39" s="1"/>
      <c r="O39" s="1"/>
      <c r="P39" s="1"/>
    </row>
    <row r="40" spans="1:29" x14ac:dyDescent="0.2">
      <c r="A40" s="1"/>
      <c r="B40" s="1"/>
      <c r="C40" s="1"/>
      <c r="D40" s="1"/>
      <c r="H40" s="1"/>
      <c r="I40" s="1"/>
      <c r="J40" s="1"/>
      <c r="K40" s="1"/>
      <c r="L40" s="1"/>
      <c r="M40" s="1"/>
      <c r="N40" s="1"/>
      <c r="O40" s="1"/>
      <c r="P40" s="1"/>
    </row>
  </sheetData>
  <hyperlinks>
    <hyperlink ref="C4" location="'Spis treści'!A1" display="Spis treści" xr:uid="{7F677C3E-7CAA-C240-A07E-79A1E8D45E20}"/>
  </hyperlinks>
  <pageMargins left="0.7" right="0.7" top="0.75" bottom="0.75" header="0.3" footer="0.3"/>
  <pageSetup paperSize="9" scale="2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12700</xdr:colOff>
                <xdr:row>1</xdr:row>
                <xdr:rowOff>0</xdr:rowOff>
              </from>
              <to>
                <xdr:col>2</xdr:col>
                <xdr:colOff>787400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2019-10-29T17:26:36Z</dcterms:created>
  <dcterms:modified xsi:type="dcterms:W3CDTF">2019-10-29T17:26:37Z</dcterms:modified>
</cp:coreProperties>
</file>