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zegorz_d/Dropbox (Personal)/01_PROJECTS/LOTOS/19-LOTOS-Raport 2018/Docs/Tabele databook/"/>
    </mc:Choice>
  </mc:AlternateContent>
  <xr:revisionPtr revIDLastSave="0" documentId="8_{E4918E5A-B35E-1C4E-8653-2BAC941933D2}" xr6:coauthVersionLast="45" xr6:coauthVersionMax="45" xr10:uidLastSave="{00000000-0000-0000-0000-000000000000}"/>
  <bookViews>
    <workbookView xWindow="11980" yWindow="5960" windowWidth="21620" windowHeight="15040" xr2:uid="{B99D8083-B99B-A94A-AFA1-B8CF71C86DCD}"/>
  </bookViews>
  <sheets>
    <sheet name="P&amp;L" sheetId="1" r:id="rId1"/>
  </sheets>
  <definedNames>
    <definedName name="_xlnm.Print_Area" localSheetId="0">'P&amp;L'!$A$1:$Y$41</definedName>
    <definedName name="Z_6EAE1D73_F41C_457F_902E_7C243AABFFD7_.wvu.Cols" localSheetId="0" hidden="1">'P&amp;L'!#REF!,'P&amp;L'!#REF!,'P&amp;L'!#REF!,'P&amp;L'!#REF!</definedName>
    <definedName name="Z_6EAE1D73_F41C_457F_902E_7C243AABFFD7_.wvu.PrintArea" localSheetId="0" hidden="1">'P&amp;L'!$A$1:$G$42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0" i="1" l="1"/>
  <c r="Y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<sst xmlns="http://schemas.openxmlformats.org/spreadsheetml/2006/main" count="85" uniqueCount="57">
  <si>
    <t>Content</t>
  </si>
  <si>
    <t>Consolidated statement of comprehensive income</t>
  </si>
  <si>
    <t>quarterly</t>
  </si>
  <si>
    <t>1Q 13</t>
  </si>
  <si>
    <t>2Q 13</t>
  </si>
  <si>
    <t>3Q 13</t>
  </si>
  <si>
    <t>4Q 13</t>
  </si>
  <si>
    <t>1Q 14</t>
  </si>
  <si>
    <t>2Q 14</t>
  </si>
  <si>
    <t>3Q 14</t>
  </si>
  <si>
    <t>4Q 14</t>
  </si>
  <si>
    <t>1Q 15</t>
  </si>
  <si>
    <t>2Q15</t>
  </si>
  <si>
    <t>3Q 15</t>
  </si>
  <si>
    <t>4Q 15</t>
  </si>
  <si>
    <t>1Q 16</t>
  </si>
  <si>
    <t>2Q 16</t>
  </si>
  <si>
    <t>3Q 16</t>
  </si>
  <si>
    <t>4Q 16</t>
  </si>
  <si>
    <t>1Q 17</t>
  </si>
  <si>
    <t>2Q 17</t>
  </si>
  <si>
    <t>3Q 17</t>
  </si>
  <si>
    <t>4Q 17</t>
  </si>
  <si>
    <t>1Q 18</t>
  </si>
  <si>
    <t>2Q 18</t>
  </si>
  <si>
    <t>3Q 18</t>
  </si>
  <si>
    <t>4Q 18</t>
  </si>
  <si>
    <t>1Q 19</t>
  </si>
  <si>
    <t>2Q 19</t>
  </si>
  <si>
    <t>Sales revenue</t>
  </si>
  <si>
    <t>PLN m</t>
  </si>
  <si>
    <t>Cost of sales</t>
  </si>
  <si>
    <t>Gross profit</t>
  </si>
  <si>
    <t>Goodwill impairment allowance</t>
  </si>
  <si>
    <t>Distribution costs</t>
  </si>
  <si>
    <t>Administrative expenses</t>
  </si>
  <si>
    <t>Other operating profit/(loss)</t>
  </si>
  <si>
    <t>Effect of accounting for step acquisition of control (AB LOTOS Geonafta Group)</t>
  </si>
  <si>
    <t>Loss of control over subsidiary</t>
  </si>
  <si>
    <t>Operating profit/(loss)</t>
  </si>
  <si>
    <t>Profit/(loss) on financing activities</t>
  </si>
  <si>
    <t>Share in net profit of equity-accounted joint ventures</t>
  </si>
  <si>
    <t>Pre-tax profit/(loss)</t>
  </si>
  <si>
    <t>Corporate income tax</t>
  </si>
  <si>
    <t>Net profit/(loss)</t>
  </si>
  <si>
    <t xml:space="preserve"> - attributable to Owners of the parent</t>
  </si>
  <si>
    <t xml:space="preserve"> - attributable to Non-controling interests</t>
  </si>
  <si>
    <t>Other comprehensive Income</t>
  </si>
  <si>
    <t xml:space="preserve"> - exchange differences on translating foreign operations</t>
  </si>
  <si>
    <t xml:space="preserve"> - cash flow hedges</t>
  </si>
  <si>
    <t xml:space="preserve"> - income tax on the comprehensive income</t>
  </si>
  <si>
    <t xml:space="preserve"> - other</t>
  </si>
  <si>
    <t>Excise duty, fuel charge and fuel tax</t>
  </si>
  <si>
    <t>EBITDA</t>
  </si>
  <si>
    <t>Depreciation</t>
  </si>
  <si>
    <t>LIFO effect</t>
  </si>
  <si>
    <t>LIFO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</si>
</sst>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0" tint="-0.499984740745262"/>
      <name val="ariri"/>
      <charset val="238"/>
    </font>
    <font>
      <b/>
      <sz val="14"/>
      <color rgb="FF002060"/>
      <name val="Arial"/>
      <family val="2"/>
      <charset val="238"/>
    </font>
    <font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hair">
        <color auto="1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0" borderId="6" xfId="0" applyBorder="1"/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8" fillId="3" borderId="6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64" fontId="8" fillId="3" borderId="7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4" fontId="8" fillId="2" borderId="6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3" borderId="2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14" fillId="3" borderId="3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164" fontId="15" fillId="3" borderId="4" xfId="0" applyNumberFormat="1" applyFont="1" applyFill="1" applyBorder="1" applyAlignment="1">
      <alignment horizontal="right" vertical="center"/>
    </xf>
    <xf numFmtId="164" fontId="15" fillId="3" borderId="5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164" fontId="7" fillId="2" borderId="7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164" fontId="5" fillId="3" borderId="6" xfId="0" applyNumberFormat="1" applyFont="1" applyFill="1" applyBorder="1" applyAlignment="1">
      <alignment horizontal="right" vertical="center"/>
    </xf>
    <xf numFmtId="164" fontId="5" fillId="3" borderId="7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0</xdr:row>
          <xdr:rowOff>152400</xdr:rowOff>
        </xdr:from>
        <xdr:to>
          <xdr:col>1</xdr:col>
          <xdr:colOff>787400</xdr:colOff>
          <xdr:row>1</xdr:row>
          <xdr:rowOff>139700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1E58352-705A-EB41-83FF-D5307BD4D1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40BB-0211-2A4B-ABB2-FFAB46F8F713}">
  <sheetPr codeName="Sheet7">
    <tabColor rgb="FF002060"/>
  </sheetPr>
  <dimension ref="A1:AC42"/>
  <sheetViews>
    <sheetView showGridLines="0" tabSelected="1" zoomScale="85" zoomScaleNormal="85" zoomScaleSheetLayoutView="80" workbookViewId="0">
      <selection activeCell="B43" sqref="B43"/>
    </sheetView>
  </sheetViews>
  <sheetFormatPr baseColWidth="10" defaultColWidth="8.83203125" defaultRowHeight="15"/>
  <cols>
    <col min="1" max="1" width="2.83203125" style="1" customWidth="1"/>
    <col min="2" max="2" width="82.83203125" customWidth="1"/>
    <col min="3" max="3" width="7.5" customWidth="1"/>
    <col min="4" max="7" width="9.1640625" style="1" hidden="1" customWidth="1"/>
    <col min="8" max="11" width="9.1640625" hidden="1" customWidth="1"/>
    <col min="12" max="15" width="9.1640625" customWidth="1"/>
  </cols>
  <sheetData>
    <row r="1" spans="2:29">
      <c r="B1" s="1"/>
      <c r="C1" s="1"/>
      <c r="H1" s="1"/>
      <c r="I1" s="1"/>
      <c r="J1" s="1"/>
      <c r="K1" s="1"/>
      <c r="L1" s="1"/>
      <c r="M1" s="1"/>
      <c r="N1" s="1"/>
      <c r="O1" s="1"/>
    </row>
    <row r="2" spans="2:29">
      <c r="B2" s="1"/>
      <c r="C2" s="1"/>
      <c r="H2" s="1"/>
      <c r="I2" s="1"/>
      <c r="J2" s="1"/>
      <c r="K2" s="1"/>
      <c r="L2" s="1"/>
      <c r="M2" s="1"/>
      <c r="N2" s="1"/>
      <c r="O2" s="1"/>
    </row>
    <row r="3" spans="2:29">
      <c r="B3" s="2" t="s">
        <v>0</v>
      </c>
      <c r="C3" s="1"/>
      <c r="H3" s="1"/>
      <c r="I3" s="1"/>
      <c r="J3" s="1"/>
      <c r="K3" s="1"/>
      <c r="L3" s="1"/>
      <c r="M3" s="1"/>
      <c r="N3" s="1"/>
      <c r="O3" s="1"/>
    </row>
    <row r="4" spans="2:29">
      <c r="B4" s="1"/>
      <c r="C4" s="1"/>
      <c r="H4" s="1"/>
      <c r="I4" s="1"/>
      <c r="J4" s="1"/>
      <c r="K4" s="1"/>
      <c r="L4" s="1"/>
      <c r="M4" s="1"/>
      <c r="N4" s="1"/>
      <c r="O4" s="1"/>
    </row>
    <row r="5" spans="2:29" ht="18">
      <c r="B5" s="3" t="s">
        <v>1</v>
      </c>
      <c r="C5" s="1"/>
      <c r="H5" s="1"/>
      <c r="I5" s="1"/>
      <c r="J5" s="1"/>
      <c r="K5" s="1"/>
      <c r="L5" s="1"/>
      <c r="M5" s="1"/>
      <c r="N5" s="1"/>
      <c r="O5" s="1"/>
    </row>
    <row r="6" spans="2:29">
      <c r="B6" s="4" t="s">
        <v>2</v>
      </c>
      <c r="C6" s="1"/>
      <c r="H6" s="1"/>
      <c r="I6" s="1"/>
      <c r="J6" s="1"/>
      <c r="K6" s="1"/>
      <c r="L6" s="1"/>
      <c r="M6" s="1"/>
      <c r="N6" s="1"/>
      <c r="O6" s="1"/>
    </row>
    <row r="7" spans="2:29">
      <c r="B7" s="1"/>
      <c r="C7" s="1"/>
      <c r="D7" s="5" t="s">
        <v>3</v>
      </c>
      <c r="E7" s="6" t="s">
        <v>4</v>
      </c>
      <c r="F7" s="6" t="s">
        <v>5</v>
      </c>
      <c r="G7" s="7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5" t="s">
        <v>11</v>
      </c>
      <c r="M7" s="6" t="s">
        <v>12</v>
      </c>
      <c r="N7" s="6" t="s">
        <v>13</v>
      </c>
      <c r="O7" s="7" t="s">
        <v>14</v>
      </c>
      <c r="P7" s="6" t="s">
        <v>15</v>
      </c>
      <c r="Q7" s="8" t="s">
        <v>16</v>
      </c>
      <c r="R7" s="8" t="s">
        <v>17</v>
      </c>
      <c r="S7" s="8" t="s">
        <v>18</v>
      </c>
      <c r="T7" s="9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  <c r="AB7" s="9" t="s">
        <v>27</v>
      </c>
      <c r="AC7" s="9" t="s">
        <v>28</v>
      </c>
    </row>
    <row r="8" spans="2:29">
      <c r="B8" s="1"/>
      <c r="C8" s="1"/>
      <c r="D8" s="10"/>
      <c r="G8" s="11"/>
      <c r="H8" s="1"/>
      <c r="I8" s="1"/>
      <c r="J8" s="1"/>
      <c r="K8" s="1"/>
      <c r="L8" s="10"/>
      <c r="M8" s="1"/>
      <c r="N8" s="1"/>
      <c r="O8" s="11"/>
      <c r="T8" s="12"/>
      <c r="AB8" s="12"/>
      <c r="AC8" s="12"/>
    </row>
    <row r="9" spans="2:29">
      <c r="B9" s="13" t="s">
        <v>29</v>
      </c>
      <c r="C9" s="14" t="s">
        <v>30</v>
      </c>
      <c r="D9" s="15">
        <v>7168.7</v>
      </c>
      <c r="E9" s="16">
        <v>6106.2</v>
      </c>
      <c r="F9" s="16">
        <v>7787.4</v>
      </c>
      <c r="G9" s="17">
        <v>7496.8</v>
      </c>
      <c r="H9" s="16">
        <v>7177</v>
      </c>
      <c r="I9" s="16">
        <v>7199.3</v>
      </c>
      <c r="J9" s="16">
        <v>7549.8</v>
      </c>
      <c r="K9" s="16">
        <v>6575.8</v>
      </c>
      <c r="L9" s="15">
        <v>5131.5</v>
      </c>
      <c r="M9" s="16">
        <v>6641.8</v>
      </c>
      <c r="N9" s="16">
        <v>5710.4</v>
      </c>
      <c r="O9" s="17">
        <v>5225.8</v>
      </c>
      <c r="P9" s="16">
        <v>3935.9</v>
      </c>
      <c r="Q9" s="18">
        <v>4969</v>
      </c>
      <c r="R9" s="18">
        <v>5660</v>
      </c>
      <c r="S9" s="18">
        <v>6366.1</v>
      </c>
      <c r="T9" s="19">
        <v>5447.3</v>
      </c>
      <c r="U9" s="18">
        <v>5454.9</v>
      </c>
      <c r="V9" s="18">
        <v>6262.6</v>
      </c>
      <c r="W9" s="18">
        <v>7020.9</v>
      </c>
      <c r="X9" s="18">
        <v>6324.7</v>
      </c>
      <c r="Y9" s="18">
        <v>7531</v>
      </c>
      <c r="Z9" s="18">
        <v>8344</v>
      </c>
      <c r="AA9" s="18">
        <v>7922</v>
      </c>
      <c r="AB9" s="18">
        <v>6741</v>
      </c>
      <c r="AC9" s="18">
        <v>7662</v>
      </c>
    </row>
    <row r="10" spans="2:29">
      <c r="B10" s="20" t="s">
        <v>31</v>
      </c>
      <c r="C10" s="21" t="s">
        <v>30</v>
      </c>
      <c r="D10" s="22">
        <v>-6828.1</v>
      </c>
      <c r="E10" s="23">
        <v>-5945.4</v>
      </c>
      <c r="F10" s="23">
        <v>-7041</v>
      </c>
      <c r="G10" s="24">
        <v>-7064.3</v>
      </c>
      <c r="H10" s="23">
        <v>-6795.1</v>
      </c>
      <c r="I10" s="23">
        <v>-6650.5</v>
      </c>
      <c r="J10" s="23">
        <v>-7001.4</v>
      </c>
      <c r="K10" s="23">
        <v>-7019.6</v>
      </c>
      <c r="L10" s="22">
        <v>-4480.3999999999996</v>
      </c>
      <c r="M10" s="23">
        <v>-5636.2</v>
      </c>
      <c r="N10" s="23">
        <v>-5189.2</v>
      </c>
      <c r="O10" s="25">
        <v>-4943.3</v>
      </c>
      <c r="P10" s="23">
        <v>-3393.5</v>
      </c>
      <c r="Q10" s="23">
        <v>-3922.7000000000003</v>
      </c>
      <c r="R10" s="23">
        <v>-4790</v>
      </c>
      <c r="S10" s="23">
        <v>-5109.3999999999996</v>
      </c>
      <c r="T10" s="22">
        <v>-4485</v>
      </c>
      <c r="U10" s="23">
        <v>-4881.5</v>
      </c>
      <c r="V10" s="23">
        <v>-5064.2</v>
      </c>
      <c r="W10" s="23">
        <v>-5763.4</v>
      </c>
      <c r="X10" s="23">
        <v>-5464.3</v>
      </c>
      <c r="Y10" s="23">
        <v>-6207.1</v>
      </c>
      <c r="Z10" s="23">
        <v>-7010.8000000000011</v>
      </c>
      <c r="AA10" s="23">
        <v>-6910.6</v>
      </c>
      <c r="AB10" s="23">
        <v>-5943</v>
      </c>
      <c r="AC10" s="23">
        <v>-6565.9</v>
      </c>
    </row>
    <row r="11" spans="2:29">
      <c r="B11" s="13" t="s">
        <v>32</v>
      </c>
      <c r="C11" s="14" t="s">
        <v>30</v>
      </c>
      <c r="D11" s="15">
        <v>340.59999999999945</v>
      </c>
      <c r="E11" s="16">
        <v>160.80000000000018</v>
      </c>
      <c r="F11" s="16">
        <v>746.39999999999964</v>
      </c>
      <c r="G11" s="17">
        <v>432.5</v>
      </c>
      <c r="H11" s="16">
        <v>381.89999999999964</v>
      </c>
      <c r="I11" s="16">
        <v>548.80000000000018</v>
      </c>
      <c r="J11" s="16">
        <v>548.40000000000055</v>
      </c>
      <c r="K11" s="16">
        <v>-443.80000000000018</v>
      </c>
      <c r="L11" s="15">
        <v>651.10000000000036</v>
      </c>
      <c r="M11" s="16">
        <v>1005.6000000000004</v>
      </c>
      <c r="N11" s="16">
        <v>521.19999999999982</v>
      </c>
      <c r="O11" s="17">
        <v>282.5</v>
      </c>
      <c r="P11" s="16">
        <v>542.40000000000009</v>
      </c>
      <c r="Q11" s="18">
        <v>1046.2999999999997</v>
      </c>
      <c r="R11" s="18">
        <v>870</v>
      </c>
      <c r="S11" s="18">
        <v>1256.7000000000007</v>
      </c>
      <c r="T11" s="19">
        <v>962.30000000000018</v>
      </c>
      <c r="U11" s="18">
        <v>573.39999999999964</v>
      </c>
      <c r="V11" s="18">
        <v>1198.4000000000005</v>
      </c>
      <c r="W11" s="18">
        <v>1257.5</v>
      </c>
      <c r="X11" s="18">
        <v>860.39999999999964</v>
      </c>
      <c r="Y11" s="18">
        <v>1323.8999999999996</v>
      </c>
      <c r="Z11" s="18">
        <v>1333.1999999999989</v>
      </c>
      <c r="AA11" s="18">
        <v>1011.3999999999996</v>
      </c>
      <c r="AB11" s="18">
        <v>798</v>
      </c>
      <c r="AC11" s="18">
        <v>1096.1000000000004</v>
      </c>
    </row>
    <row r="12" spans="2:29">
      <c r="B12" s="20" t="s">
        <v>33</v>
      </c>
      <c r="C12" s="21" t="s">
        <v>30</v>
      </c>
      <c r="D12" s="22">
        <v>0</v>
      </c>
      <c r="E12" s="23">
        <v>0</v>
      </c>
      <c r="F12" s="23">
        <v>0</v>
      </c>
      <c r="G12" s="24">
        <v>0</v>
      </c>
      <c r="H12" s="23">
        <v>0</v>
      </c>
      <c r="I12" s="23">
        <v>0</v>
      </c>
      <c r="J12" s="23">
        <v>0</v>
      </c>
      <c r="K12" s="23">
        <v>0</v>
      </c>
      <c r="L12" s="22">
        <v>0</v>
      </c>
      <c r="M12" s="23">
        <v>0</v>
      </c>
      <c r="N12" s="23">
        <v>0</v>
      </c>
      <c r="O12" s="25">
        <v>0</v>
      </c>
      <c r="P12" s="23">
        <v>0</v>
      </c>
      <c r="Q12" s="23">
        <v>0</v>
      </c>
      <c r="R12" s="23">
        <v>0</v>
      </c>
      <c r="S12" s="23">
        <v>0</v>
      </c>
      <c r="T12" s="22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</row>
    <row r="13" spans="2:29">
      <c r="B13" s="20" t="s">
        <v>34</v>
      </c>
      <c r="C13" s="21" t="s">
        <v>30</v>
      </c>
      <c r="D13" s="22">
        <v>-251.6</v>
      </c>
      <c r="E13" s="23">
        <v>-258.20000000000005</v>
      </c>
      <c r="F13" s="23">
        <v>-302.8</v>
      </c>
      <c r="G13" s="24">
        <v>-293.60000000000002</v>
      </c>
      <c r="H13" s="23">
        <v>-267.89999999999998</v>
      </c>
      <c r="I13" s="23">
        <v>-291.5</v>
      </c>
      <c r="J13" s="23">
        <v>-287.89999999999998</v>
      </c>
      <c r="K13" s="23">
        <v>-314.7</v>
      </c>
      <c r="L13" s="22">
        <v>-292.3</v>
      </c>
      <c r="M13" s="23">
        <v>-325.60000000000002</v>
      </c>
      <c r="N13" s="23">
        <v>-323.5</v>
      </c>
      <c r="O13" s="25">
        <v>-343.4</v>
      </c>
      <c r="P13" s="23">
        <v>-304</v>
      </c>
      <c r="Q13" s="23">
        <v>-320.10000000000002</v>
      </c>
      <c r="R13" s="23">
        <v>-335.1</v>
      </c>
      <c r="S13" s="23">
        <v>-331.9</v>
      </c>
      <c r="T13" s="22">
        <v>-285</v>
      </c>
      <c r="U13" s="23">
        <v>-298.39999999999998</v>
      </c>
      <c r="V13" s="23">
        <v>-330.6</v>
      </c>
      <c r="W13" s="23">
        <v>-338.4</v>
      </c>
      <c r="X13" s="23">
        <v>-305.5</v>
      </c>
      <c r="Y13" s="23">
        <v>-341.6</v>
      </c>
      <c r="Z13" s="23">
        <v>-348.6</v>
      </c>
      <c r="AA13" s="23">
        <v>-359.9</v>
      </c>
      <c r="AB13" s="23">
        <v>-323.2</v>
      </c>
      <c r="AC13" s="23">
        <v>-341.20000000000005</v>
      </c>
    </row>
    <row r="14" spans="2:29">
      <c r="B14" s="20" t="s">
        <v>35</v>
      </c>
      <c r="C14" s="21" t="s">
        <v>30</v>
      </c>
      <c r="D14" s="22">
        <v>-108.7</v>
      </c>
      <c r="E14" s="23">
        <v>-89.499999999999986</v>
      </c>
      <c r="F14" s="23">
        <v>-103.50000000000006</v>
      </c>
      <c r="G14" s="24">
        <v>-127.5</v>
      </c>
      <c r="H14" s="23">
        <v>-101</v>
      </c>
      <c r="I14" s="23">
        <v>-114</v>
      </c>
      <c r="J14" s="23">
        <v>-114.2</v>
      </c>
      <c r="K14" s="23">
        <v>-117.9</v>
      </c>
      <c r="L14" s="22">
        <v>-108.8</v>
      </c>
      <c r="M14" s="23">
        <v>-116.5</v>
      </c>
      <c r="N14" s="23">
        <v>-106</v>
      </c>
      <c r="O14" s="25">
        <v>-127.9</v>
      </c>
      <c r="P14" s="23">
        <v>-106.9</v>
      </c>
      <c r="Q14" s="23">
        <v>-103.8</v>
      </c>
      <c r="R14" s="23">
        <v>-103.30000000000001</v>
      </c>
      <c r="S14" s="23">
        <v>-111.7</v>
      </c>
      <c r="T14" s="22">
        <v>-109</v>
      </c>
      <c r="U14" s="23">
        <v>-106</v>
      </c>
      <c r="V14" s="23">
        <v>-113</v>
      </c>
      <c r="W14" s="23">
        <v>-121.9</v>
      </c>
      <c r="X14" s="23">
        <v>-106.4</v>
      </c>
      <c r="Y14" s="23">
        <v>-92.600000000000009</v>
      </c>
      <c r="Z14" s="23">
        <v>-105.5</v>
      </c>
      <c r="AA14" s="23">
        <v>-117.6</v>
      </c>
      <c r="AB14" s="23">
        <v>-116.2</v>
      </c>
      <c r="AC14" s="23">
        <v>-109.7</v>
      </c>
    </row>
    <row r="15" spans="2:29">
      <c r="B15" s="20" t="s">
        <v>36</v>
      </c>
      <c r="C15" s="21" t="s">
        <v>30</v>
      </c>
      <c r="D15" s="22">
        <v>-6.4</v>
      </c>
      <c r="E15" s="23">
        <v>86.600000000000009</v>
      </c>
      <c r="F15" s="23">
        <v>9.9999999999994316E-2</v>
      </c>
      <c r="G15" s="24">
        <v>-72.099999999999994</v>
      </c>
      <c r="H15" s="23">
        <v>4.3</v>
      </c>
      <c r="I15" s="23">
        <v>-558.29999999999995</v>
      </c>
      <c r="J15" s="23">
        <v>-66.7</v>
      </c>
      <c r="K15" s="23">
        <v>-198.5</v>
      </c>
      <c r="L15" s="22">
        <v>17.7</v>
      </c>
      <c r="M15" s="23">
        <v>5.2</v>
      </c>
      <c r="N15" s="23">
        <v>-185.29999999999998</v>
      </c>
      <c r="O15" s="25">
        <v>-130.6</v>
      </c>
      <c r="P15" s="23">
        <v>6.3000000000000007</v>
      </c>
      <c r="Q15" s="23">
        <v>-71.8</v>
      </c>
      <c r="R15" s="23">
        <v>9.9999999999999645E-2</v>
      </c>
      <c r="S15" s="23">
        <v>-78.5</v>
      </c>
      <c r="T15" s="22">
        <v>8.1999999999999993</v>
      </c>
      <c r="U15" s="23">
        <v>3.9000000000000004</v>
      </c>
      <c r="V15" s="23">
        <v>1.7000000000000002</v>
      </c>
      <c r="W15" s="23">
        <v>-74.5</v>
      </c>
      <c r="X15" s="23">
        <v>-0.70000000000000018</v>
      </c>
      <c r="Y15" s="23">
        <v>8.2000000000000011</v>
      </c>
      <c r="Z15" s="23">
        <v>-12.3</v>
      </c>
      <c r="AA15" s="23">
        <v>234.8</v>
      </c>
      <c r="AB15" s="23">
        <v>3.7</v>
      </c>
      <c r="AC15" s="23">
        <v>13.499999999999998</v>
      </c>
    </row>
    <row r="16" spans="2:29">
      <c r="B16" s="20" t="s">
        <v>37</v>
      </c>
      <c r="C16" s="21" t="s">
        <v>30</v>
      </c>
      <c r="D16" s="22">
        <v>0</v>
      </c>
      <c r="E16" s="23">
        <v>0</v>
      </c>
      <c r="F16" s="23">
        <v>0</v>
      </c>
      <c r="G16" s="24">
        <v>0</v>
      </c>
      <c r="H16" s="23">
        <v>0</v>
      </c>
      <c r="I16" s="23">
        <v>0</v>
      </c>
      <c r="J16" s="23">
        <v>0</v>
      </c>
      <c r="K16" s="23">
        <v>0</v>
      </c>
      <c r="L16" s="22">
        <v>0</v>
      </c>
      <c r="M16" s="23">
        <v>0</v>
      </c>
      <c r="N16" s="23">
        <v>0</v>
      </c>
      <c r="O16" s="25">
        <v>0</v>
      </c>
      <c r="P16" s="23">
        <v>0</v>
      </c>
      <c r="Q16" s="23">
        <v>0</v>
      </c>
      <c r="R16" s="23">
        <v>0</v>
      </c>
      <c r="S16" s="23">
        <v>0</v>
      </c>
      <c r="T16" s="22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</row>
    <row r="17" spans="2:29">
      <c r="B17" s="20" t="s">
        <v>38</v>
      </c>
      <c r="C17" s="21" t="s">
        <v>30</v>
      </c>
      <c r="D17" s="22">
        <v>0</v>
      </c>
      <c r="E17" s="23">
        <v>0</v>
      </c>
      <c r="F17" s="23">
        <v>0</v>
      </c>
      <c r="G17" s="24">
        <v>13.5</v>
      </c>
      <c r="H17" s="23">
        <v>0</v>
      </c>
      <c r="I17" s="23">
        <v>0</v>
      </c>
      <c r="J17" s="23">
        <v>0</v>
      </c>
      <c r="K17" s="23">
        <v>0</v>
      </c>
      <c r="L17" s="22">
        <v>0</v>
      </c>
      <c r="M17" s="23">
        <v>0</v>
      </c>
      <c r="N17" s="23">
        <v>0</v>
      </c>
      <c r="O17" s="25">
        <v>0</v>
      </c>
      <c r="P17" s="23">
        <v>0</v>
      </c>
      <c r="Q17" s="23">
        <v>0</v>
      </c>
      <c r="R17" s="23">
        <v>0</v>
      </c>
      <c r="S17" s="23">
        <v>0</v>
      </c>
      <c r="T17" s="22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</row>
    <row r="18" spans="2:29">
      <c r="B18" s="13" t="s">
        <v>39</v>
      </c>
      <c r="C18" s="14" t="s">
        <v>30</v>
      </c>
      <c r="D18" s="15">
        <v>-26.100000000000541</v>
      </c>
      <c r="E18" s="16">
        <v>-100.29999999999986</v>
      </c>
      <c r="F18" s="16">
        <v>340.19999999999959</v>
      </c>
      <c r="G18" s="17">
        <v>-47.200000000000017</v>
      </c>
      <c r="H18" s="16">
        <v>17.29999999999966</v>
      </c>
      <c r="I18" s="16">
        <v>-414.99999999999977</v>
      </c>
      <c r="J18" s="16">
        <v>79.600000000000577</v>
      </c>
      <c r="K18" s="16">
        <v>-1074.9000000000001</v>
      </c>
      <c r="L18" s="15">
        <v>267.70000000000033</v>
      </c>
      <c r="M18" s="16">
        <v>568.70000000000039</v>
      </c>
      <c r="N18" s="16">
        <v>-93.600000000000165</v>
      </c>
      <c r="O18" s="17">
        <v>-319.39999999999998</v>
      </c>
      <c r="P18" s="16">
        <v>137.8000000000001</v>
      </c>
      <c r="Q18" s="18">
        <v>550.5999999999998</v>
      </c>
      <c r="R18" s="18">
        <v>431.7</v>
      </c>
      <c r="S18" s="18">
        <v>734.6000000000007</v>
      </c>
      <c r="T18" s="19">
        <v>576.50000000000023</v>
      </c>
      <c r="U18" s="18">
        <v>172.89999999999966</v>
      </c>
      <c r="V18" s="18">
        <v>756.50000000000057</v>
      </c>
      <c r="W18" s="18">
        <v>722.7</v>
      </c>
      <c r="X18" s="18">
        <v>447.79999999999967</v>
      </c>
      <c r="Y18" s="18">
        <v>897.89999999999964</v>
      </c>
      <c r="Z18" s="18">
        <v>866.79999999999893</v>
      </c>
      <c r="AA18" s="18">
        <v>768.69999999999959</v>
      </c>
      <c r="AB18" s="18">
        <v>362.3</v>
      </c>
      <c r="AC18" s="18">
        <v>658.70000000000027</v>
      </c>
    </row>
    <row r="19" spans="2:29">
      <c r="B19" s="20" t="s">
        <v>40</v>
      </c>
      <c r="C19" s="21" t="s">
        <v>30</v>
      </c>
      <c r="D19" s="22">
        <v>-196.2</v>
      </c>
      <c r="E19" s="23">
        <v>-66.899999999999977</v>
      </c>
      <c r="F19" s="23">
        <v>39.299999999999955</v>
      </c>
      <c r="G19" s="24">
        <v>16.700000000000003</v>
      </c>
      <c r="H19" s="23">
        <v>-38.099999999999994</v>
      </c>
      <c r="I19" s="23">
        <v>-90.800000000000011</v>
      </c>
      <c r="J19" s="23">
        <v>-175.10000000000002</v>
      </c>
      <c r="K19" s="23">
        <v>-402.3</v>
      </c>
      <c r="L19" s="22">
        <v>-377.09999999999997</v>
      </c>
      <c r="M19" s="23">
        <v>27.70000000000001</v>
      </c>
      <c r="N19" s="23">
        <v>-171.2</v>
      </c>
      <c r="O19" s="25">
        <v>-67.100000000000009</v>
      </c>
      <c r="P19" s="23">
        <v>46.8</v>
      </c>
      <c r="Q19" s="23">
        <v>-151.5</v>
      </c>
      <c r="R19" s="23">
        <v>62.1</v>
      </c>
      <c r="S19" s="23">
        <v>-235.6</v>
      </c>
      <c r="T19" s="22">
        <v>48.5</v>
      </c>
      <c r="U19" s="23">
        <v>94.6</v>
      </c>
      <c r="V19" s="23">
        <v>60.9</v>
      </c>
      <c r="W19" s="23">
        <v>11.900000000000006</v>
      </c>
      <c r="X19" s="23">
        <v>51.699999999999996</v>
      </c>
      <c r="Y19" s="23">
        <v>-145.00000000000003</v>
      </c>
      <c r="Z19" s="23">
        <v>-17.200000000000003</v>
      </c>
      <c r="AA19" s="23">
        <v>-151.5</v>
      </c>
      <c r="AB19" s="23">
        <v>-69.800000000000011</v>
      </c>
      <c r="AC19" s="23">
        <v>6</v>
      </c>
    </row>
    <row r="20" spans="2:29">
      <c r="B20" s="20" t="s">
        <v>41</v>
      </c>
      <c r="C20" s="21" t="s">
        <v>30</v>
      </c>
      <c r="D20" s="22">
        <v>1.7</v>
      </c>
      <c r="E20" s="23">
        <v>-5.3</v>
      </c>
      <c r="F20" s="23">
        <v>7.9</v>
      </c>
      <c r="G20" s="24">
        <v>-22.4</v>
      </c>
      <c r="H20" s="23">
        <v>-0.3</v>
      </c>
      <c r="I20" s="23">
        <v>-0.1</v>
      </c>
      <c r="J20" s="23">
        <v>1.5</v>
      </c>
      <c r="K20" s="23">
        <v>-25.4</v>
      </c>
      <c r="L20" s="22">
        <v>-0.6</v>
      </c>
      <c r="M20" s="23">
        <v>-0.2</v>
      </c>
      <c r="N20" s="23">
        <v>-0.1</v>
      </c>
      <c r="O20" s="25">
        <v>-30</v>
      </c>
      <c r="P20" s="23">
        <v>0.5</v>
      </c>
      <c r="Q20" s="23">
        <v>0.8</v>
      </c>
      <c r="R20" s="23">
        <v>1.3</v>
      </c>
      <c r="S20" s="23">
        <v>0.3</v>
      </c>
      <c r="T20" s="22">
        <v>0.3</v>
      </c>
      <c r="U20" s="23">
        <v>0.9</v>
      </c>
      <c r="V20" s="23">
        <v>1.6</v>
      </c>
      <c r="W20" s="23">
        <v>0.4</v>
      </c>
      <c r="X20" s="23">
        <v>-0.4</v>
      </c>
      <c r="Y20" s="23">
        <v>0</v>
      </c>
      <c r="Z20" s="23">
        <v>2.4</v>
      </c>
      <c r="AA20" s="23">
        <v>0.2</v>
      </c>
      <c r="AB20" s="26">
        <v>-0.3</v>
      </c>
      <c r="AC20" s="26">
        <v>1.4</v>
      </c>
    </row>
    <row r="21" spans="2:29">
      <c r="B21" s="13" t="s">
        <v>42</v>
      </c>
      <c r="C21" s="14" t="s">
        <v>30</v>
      </c>
      <c r="D21" s="15">
        <v>-220.60000000000053</v>
      </c>
      <c r="E21" s="16">
        <v>-172.49999999999983</v>
      </c>
      <c r="F21" s="16">
        <v>387.39999999999958</v>
      </c>
      <c r="G21" s="17">
        <v>-52.900000000000013</v>
      </c>
      <c r="H21" s="16">
        <v>-20.800000000000335</v>
      </c>
      <c r="I21" s="16">
        <v>-505.89999999999981</v>
      </c>
      <c r="J21" s="16">
        <v>-93.999999999999446</v>
      </c>
      <c r="K21" s="16">
        <v>-1502.6000000000001</v>
      </c>
      <c r="L21" s="15">
        <v>-109.39999999999964</v>
      </c>
      <c r="M21" s="16">
        <v>596.20000000000039</v>
      </c>
      <c r="N21" s="16">
        <v>-264.9000000000002</v>
      </c>
      <c r="O21" s="17">
        <v>-416.5</v>
      </c>
      <c r="P21" s="16">
        <v>185.10000000000008</v>
      </c>
      <c r="Q21" s="18">
        <v>399.89999999999981</v>
      </c>
      <c r="R21" s="18">
        <v>495.1</v>
      </c>
      <c r="S21" s="18">
        <v>499.30000000000069</v>
      </c>
      <c r="T21" s="19">
        <v>625.30000000000018</v>
      </c>
      <c r="U21" s="18">
        <v>268.39999999999964</v>
      </c>
      <c r="V21" s="18">
        <v>819.00000000000057</v>
      </c>
      <c r="W21" s="18">
        <v>735</v>
      </c>
      <c r="X21" s="18">
        <v>499.09999999999968</v>
      </c>
      <c r="Y21" s="18">
        <v>753.99999999999966</v>
      </c>
      <c r="Z21" s="18">
        <v>851.99999999999886</v>
      </c>
      <c r="AA21" s="18">
        <v>617.39999999999964</v>
      </c>
      <c r="AB21" s="18">
        <v>292.2</v>
      </c>
      <c r="AC21" s="18">
        <v>666.10000000000025</v>
      </c>
    </row>
    <row r="22" spans="2:29">
      <c r="B22" s="20" t="s">
        <v>43</v>
      </c>
      <c r="C22" s="21" t="s">
        <v>30</v>
      </c>
      <c r="D22" s="22">
        <v>73.3</v>
      </c>
      <c r="E22" s="23">
        <v>46.400000000000006</v>
      </c>
      <c r="F22" s="23">
        <v>-50.2</v>
      </c>
      <c r="G22" s="24">
        <v>28.5</v>
      </c>
      <c r="H22" s="23">
        <v>-11.3</v>
      </c>
      <c r="I22" s="23">
        <v>383.4</v>
      </c>
      <c r="J22" s="23">
        <v>59</v>
      </c>
      <c r="K22" s="23">
        <v>226.2</v>
      </c>
      <c r="L22" s="22">
        <v>8.6</v>
      </c>
      <c r="M22" s="23">
        <v>-117.6</v>
      </c>
      <c r="N22" s="23">
        <v>15.7</v>
      </c>
      <c r="O22" s="25">
        <v>25.2</v>
      </c>
      <c r="P22" s="23">
        <v>-79.099999999999994</v>
      </c>
      <c r="Q22" s="23">
        <v>-174.1</v>
      </c>
      <c r="R22" s="23">
        <v>-115.2</v>
      </c>
      <c r="S22" s="23">
        <v>-195.8</v>
      </c>
      <c r="T22" s="22">
        <v>-214.4</v>
      </c>
      <c r="U22" s="23">
        <v>-110.9</v>
      </c>
      <c r="V22" s="23">
        <v>-200.2</v>
      </c>
      <c r="W22" s="23">
        <v>-250.3</v>
      </c>
      <c r="X22" s="23">
        <v>-178.3</v>
      </c>
      <c r="Y22" s="23">
        <v>-219.1</v>
      </c>
      <c r="Z22" s="23">
        <v>-220.39999999999998</v>
      </c>
      <c r="AA22" s="23">
        <v>-517.5</v>
      </c>
      <c r="AB22" s="23">
        <v>-119.7</v>
      </c>
      <c r="AC22" s="23">
        <v>-165.6</v>
      </c>
    </row>
    <row r="23" spans="2:29">
      <c r="B23" s="13" t="s">
        <v>44</v>
      </c>
      <c r="C23" s="14" t="s">
        <v>30</v>
      </c>
      <c r="D23" s="15">
        <v>-147.30000000000001</v>
      </c>
      <c r="E23" s="16">
        <v>-126.09999999999997</v>
      </c>
      <c r="F23" s="16">
        <v>337.2</v>
      </c>
      <c r="G23" s="17">
        <v>-24.4</v>
      </c>
      <c r="H23" s="16">
        <v>-32.4</v>
      </c>
      <c r="I23" s="16">
        <v>-122.5</v>
      </c>
      <c r="J23" s="16">
        <v>-35</v>
      </c>
      <c r="K23" s="16">
        <v>-1276.4000000000001</v>
      </c>
      <c r="L23" s="15">
        <v>-101.4</v>
      </c>
      <c r="M23" s="16">
        <v>478.6</v>
      </c>
      <c r="N23" s="16">
        <v>-249.2</v>
      </c>
      <c r="O23" s="17">
        <v>-391.3</v>
      </c>
      <c r="P23" s="16">
        <v>106</v>
      </c>
      <c r="Q23" s="18">
        <v>225.8</v>
      </c>
      <c r="R23" s="18">
        <v>379.9</v>
      </c>
      <c r="S23" s="18">
        <v>303.5</v>
      </c>
      <c r="T23" s="19">
        <v>410.9</v>
      </c>
      <c r="U23" s="18">
        <v>157.5</v>
      </c>
      <c r="V23" s="18">
        <v>618.79999999999995</v>
      </c>
      <c r="W23" s="18">
        <v>484.7</v>
      </c>
      <c r="X23" s="18">
        <v>320.8</v>
      </c>
      <c r="Y23" s="18">
        <v>534.9</v>
      </c>
      <c r="Z23" s="18">
        <v>631.60000000000014</v>
      </c>
      <c r="AA23" s="18">
        <v>99.9</v>
      </c>
      <c r="AB23" s="18">
        <v>172.5</v>
      </c>
      <c r="AC23" s="18">
        <v>500.5</v>
      </c>
    </row>
    <row r="24" spans="2:29">
      <c r="B24" s="20" t="s">
        <v>45</v>
      </c>
      <c r="C24" s="21" t="s">
        <v>30</v>
      </c>
      <c r="D24" s="22">
        <v>-147.30000000000001</v>
      </c>
      <c r="E24" s="23">
        <v>-126.09999999999997</v>
      </c>
      <c r="F24" s="23">
        <v>337.2</v>
      </c>
      <c r="G24" s="24">
        <v>-24.4</v>
      </c>
      <c r="H24" s="23">
        <v>-32.4</v>
      </c>
      <c r="I24" s="23">
        <v>-122.5</v>
      </c>
      <c r="J24" s="23">
        <v>-35</v>
      </c>
      <c r="K24" s="23">
        <v>-1276.4000000000001</v>
      </c>
      <c r="L24" s="22">
        <v>-101.4</v>
      </c>
      <c r="M24" s="23">
        <v>478.6</v>
      </c>
      <c r="N24" s="23">
        <v>-249.2</v>
      </c>
      <c r="O24" s="25">
        <v>-391.3</v>
      </c>
      <c r="P24" s="23">
        <v>106</v>
      </c>
      <c r="Q24" s="23">
        <v>225.8</v>
      </c>
      <c r="R24" s="23">
        <v>379.9</v>
      </c>
      <c r="S24" s="23">
        <v>303.5</v>
      </c>
      <c r="T24" s="22">
        <v>410.9</v>
      </c>
      <c r="U24" s="23">
        <v>157.5</v>
      </c>
      <c r="V24" s="23">
        <v>618.79999999999995</v>
      </c>
      <c r="W24" s="23">
        <v>484.7</v>
      </c>
      <c r="X24" s="23">
        <v>320.8</v>
      </c>
      <c r="Y24" s="23">
        <v>534.9</v>
      </c>
      <c r="Z24" s="23">
        <v>631.60000000000014</v>
      </c>
      <c r="AA24" s="23">
        <v>99.9</v>
      </c>
      <c r="AB24" s="23">
        <v>172.5</v>
      </c>
      <c r="AC24" s="23">
        <v>500.5</v>
      </c>
    </row>
    <row r="25" spans="2:29">
      <c r="B25" s="20" t="s">
        <v>46</v>
      </c>
      <c r="C25" s="21" t="s">
        <v>30</v>
      </c>
      <c r="D25" s="22">
        <v>0</v>
      </c>
      <c r="E25" s="23">
        <v>0</v>
      </c>
      <c r="F25" s="23">
        <v>0</v>
      </c>
      <c r="G25" s="24">
        <v>0</v>
      </c>
      <c r="H25" s="23">
        <v>0</v>
      </c>
      <c r="I25" s="23">
        <v>0</v>
      </c>
      <c r="J25" s="23">
        <v>0</v>
      </c>
      <c r="K25" s="23">
        <v>0</v>
      </c>
      <c r="L25" s="22">
        <v>0</v>
      </c>
      <c r="M25" s="23">
        <v>0</v>
      </c>
      <c r="N25" s="23">
        <v>0</v>
      </c>
      <c r="O25" s="25">
        <v>0</v>
      </c>
      <c r="P25" s="23">
        <v>0</v>
      </c>
      <c r="Q25" s="23">
        <v>0</v>
      </c>
      <c r="R25" s="23">
        <v>0</v>
      </c>
      <c r="S25" s="23">
        <v>0</v>
      </c>
      <c r="T25" s="22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</row>
    <row r="26" spans="2:29">
      <c r="B26" s="27"/>
      <c r="C26" s="28"/>
      <c r="D26" s="29"/>
      <c r="E26" s="30"/>
      <c r="F26" s="30"/>
      <c r="G26" s="31"/>
      <c r="H26" s="30"/>
      <c r="I26" s="30"/>
      <c r="J26" s="30"/>
      <c r="K26" s="30"/>
      <c r="L26" s="29"/>
      <c r="M26" s="30"/>
      <c r="N26" s="32">
        <v>0</v>
      </c>
      <c r="O26" s="33">
        <v>0</v>
      </c>
      <c r="T26" s="12"/>
      <c r="AB26" s="1"/>
      <c r="AC26" s="1"/>
    </row>
    <row r="27" spans="2:29">
      <c r="B27" s="13" t="s">
        <v>47</v>
      </c>
      <c r="C27" s="14" t="s">
        <v>30</v>
      </c>
      <c r="D27" s="15">
        <v>-164.7</v>
      </c>
      <c r="E27" s="16">
        <v>-57.600000000000023</v>
      </c>
      <c r="F27" s="16">
        <v>199.60000000000002</v>
      </c>
      <c r="G27" s="17">
        <v>106.8</v>
      </c>
      <c r="H27" s="16">
        <v>-19.400000000000002</v>
      </c>
      <c r="I27" s="16">
        <v>-17.299999999999994</v>
      </c>
      <c r="J27" s="16">
        <v>-241.10000000000008</v>
      </c>
      <c r="K27" s="16">
        <v>-158</v>
      </c>
      <c r="L27" s="15">
        <v>-277.5</v>
      </c>
      <c r="M27" s="16">
        <v>62</v>
      </c>
      <c r="N27" s="16">
        <v>11.7</v>
      </c>
      <c r="O27" s="17">
        <v>-77.699999999999989</v>
      </c>
      <c r="P27" s="16">
        <v>130.69999999999999</v>
      </c>
      <c r="Q27" s="18">
        <v>-158.19999999999999</v>
      </c>
      <c r="R27" s="18">
        <v>121</v>
      </c>
      <c r="S27" s="18">
        <v>-210.1</v>
      </c>
      <c r="T27" s="19">
        <v>205.3</v>
      </c>
      <c r="U27" s="18">
        <v>204.99999999999997</v>
      </c>
      <c r="V27" s="18">
        <v>42.7</v>
      </c>
      <c r="W27" s="18">
        <v>161.70000000000002</v>
      </c>
      <c r="X27" s="18">
        <v>46.1</v>
      </c>
      <c r="Y27" s="18">
        <v>-148.1</v>
      </c>
      <c r="Z27" s="18">
        <v>51</v>
      </c>
      <c r="AA27" s="18">
        <v>-20.5</v>
      </c>
      <c r="AB27" s="18">
        <v>-1.3000000000000007</v>
      </c>
      <c r="AC27" s="18">
        <v>48.6</v>
      </c>
    </row>
    <row r="28" spans="2:29">
      <c r="B28" s="20" t="s">
        <v>48</v>
      </c>
      <c r="C28" s="34" t="s">
        <v>30</v>
      </c>
      <c r="D28" s="22">
        <v>16</v>
      </c>
      <c r="E28" s="23">
        <v>6</v>
      </c>
      <c r="F28" s="23">
        <v>-20.6</v>
      </c>
      <c r="G28" s="24">
        <v>-15</v>
      </c>
      <c r="H28" s="23">
        <v>5.0999999999999996</v>
      </c>
      <c r="I28" s="23">
        <v>-5.0999999999999996</v>
      </c>
      <c r="J28" s="23">
        <v>4</v>
      </c>
      <c r="K28" s="23">
        <v>41.1</v>
      </c>
      <c r="L28" s="22">
        <v>-3.2</v>
      </c>
      <c r="M28" s="23">
        <v>3.4</v>
      </c>
      <c r="N28" s="23">
        <v>1</v>
      </c>
      <c r="O28" s="25">
        <v>4.7</v>
      </c>
      <c r="P28" s="23">
        <v>-4.3</v>
      </c>
      <c r="Q28" s="23">
        <v>4.3</v>
      </c>
      <c r="R28" s="23">
        <v>-5</v>
      </c>
      <c r="S28" s="23">
        <v>-1.3</v>
      </c>
      <c r="T28" s="22">
        <v>12.9</v>
      </c>
      <c r="U28" s="23">
        <v>9.1999999999999993</v>
      </c>
      <c r="V28" s="23">
        <v>-9.6999999999999993</v>
      </c>
      <c r="W28" s="23">
        <v>14.8</v>
      </c>
      <c r="X28" s="23">
        <v>1.2</v>
      </c>
      <c r="Y28" s="23">
        <v>13.5</v>
      </c>
      <c r="Z28" s="23">
        <v>-5.8999999999999986</v>
      </c>
      <c r="AA28" s="23">
        <v>-17.5</v>
      </c>
      <c r="AB28" s="23">
        <v>11.7</v>
      </c>
      <c r="AC28" s="23">
        <v>-8.5</v>
      </c>
    </row>
    <row r="29" spans="2:29">
      <c r="B29" s="20" t="s">
        <v>49</v>
      </c>
      <c r="C29" s="34" t="s">
        <v>30</v>
      </c>
      <c r="D29" s="22">
        <v>-223.1</v>
      </c>
      <c r="E29" s="23">
        <v>-78.500000000000028</v>
      </c>
      <c r="F29" s="23">
        <v>271.8</v>
      </c>
      <c r="G29" s="24">
        <v>150.5</v>
      </c>
      <c r="H29" s="23">
        <v>-30.2</v>
      </c>
      <c r="I29" s="23">
        <v>-15.1</v>
      </c>
      <c r="J29" s="23">
        <v>-302.60000000000002</v>
      </c>
      <c r="K29" s="23">
        <v>-236.8</v>
      </c>
      <c r="L29" s="22">
        <v>-338.7</v>
      </c>
      <c r="M29" s="23">
        <v>72.3</v>
      </c>
      <c r="N29" s="23">
        <v>13.2</v>
      </c>
      <c r="O29" s="25">
        <v>-102.6</v>
      </c>
      <c r="P29" s="23">
        <v>166.7</v>
      </c>
      <c r="Q29" s="23">
        <v>-200.6</v>
      </c>
      <c r="R29" s="23">
        <v>155.6</v>
      </c>
      <c r="S29" s="23">
        <v>-259.89999999999998</v>
      </c>
      <c r="T29" s="22">
        <v>237.5</v>
      </c>
      <c r="U29" s="23">
        <v>241.7</v>
      </c>
      <c r="V29" s="23">
        <v>64.7</v>
      </c>
      <c r="W29" s="23">
        <v>181.5</v>
      </c>
      <c r="X29" s="23">
        <v>55.4</v>
      </c>
      <c r="Y29" s="23">
        <v>-199.6</v>
      </c>
      <c r="Z29" s="23">
        <v>70.299999999999983</v>
      </c>
      <c r="AA29" s="23">
        <v>-3.9</v>
      </c>
      <c r="AB29" s="23">
        <v>-16</v>
      </c>
      <c r="AC29" s="23">
        <v>70.5</v>
      </c>
    </row>
    <row r="30" spans="2:29">
      <c r="B30" s="20" t="s">
        <v>50</v>
      </c>
      <c r="C30" s="35" t="s">
        <v>30</v>
      </c>
      <c r="D30" s="22">
        <v>42.4</v>
      </c>
      <c r="E30" s="23">
        <v>14.899999999999999</v>
      </c>
      <c r="F30" s="23">
        <v>-51.599999999999994</v>
      </c>
      <c r="G30" s="24">
        <v>-28.5</v>
      </c>
      <c r="H30" s="23">
        <v>5.7</v>
      </c>
      <c r="I30" s="23">
        <v>2.9</v>
      </c>
      <c r="J30" s="23">
        <v>57.5</v>
      </c>
      <c r="K30" s="23">
        <v>46.7</v>
      </c>
      <c r="L30" s="22">
        <v>64.400000000000006</v>
      </c>
      <c r="M30" s="23">
        <v>-13.7</v>
      </c>
      <c r="N30" s="23">
        <v>-2.5</v>
      </c>
      <c r="O30" s="25">
        <v>18</v>
      </c>
      <c r="P30" s="23">
        <v>-31.7</v>
      </c>
      <c r="Q30" s="23">
        <v>38.1</v>
      </c>
      <c r="R30" s="23">
        <v>-29.6</v>
      </c>
      <c r="S30" s="23">
        <v>49.4</v>
      </c>
      <c r="T30" s="22">
        <v>-45.1</v>
      </c>
      <c r="U30" s="23">
        <v>-45.9</v>
      </c>
      <c r="V30" s="23">
        <v>-12.3</v>
      </c>
      <c r="W30" s="23">
        <v>-34.5</v>
      </c>
      <c r="X30" s="23">
        <v>-10.5</v>
      </c>
      <c r="Y30" s="23">
        <v>37.9</v>
      </c>
      <c r="Z30" s="23">
        <v>-13.399999999999999</v>
      </c>
      <c r="AA30" s="23">
        <v>0.79999999999999993</v>
      </c>
      <c r="AB30" s="23">
        <v>3</v>
      </c>
      <c r="AC30" s="23">
        <v>-13.4</v>
      </c>
    </row>
    <row r="31" spans="2:29">
      <c r="B31" s="20" t="s">
        <v>51</v>
      </c>
      <c r="C31" s="35" t="s">
        <v>30</v>
      </c>
      <c r="D31" s="22"/>
      <c r="E31" s="23"/>
      <c r="F31" s="23"/>
      <c r="G31" s="24"/>
      <c r="H31" s="23">
        <v>0</v>
      </c>
      <c r="I31" s="23">
        <v>0</v>
      </c>
      <c r="J31" s="23">
        <v>0</v>
      </c>
      <c r="K31" s="23">
        <v>-9</v>
      </c>
      <c r="L31" s="22">
        <v>0</v>
      </c>
      <c r="M31" s="23">
        <v>0</v>
      </c>
      <c r="N31" s="23">
        <v>0</v>
      </c>
      <c r="O31" s="25">
        <v>2.2000000000000002</v>
      </c>
      <c r="P31" s="23">
        <v>0</v>
      </c>
      <c r="Q31" s="23">
        <v>0</v>
      </c>
      <c r="R31" s="23">
        <v>0</v>
      </c>
      <c r="S31" s="23">
        <v>1.7</v>
      </c>
      <c r="T31" s="22">
        <v>0</v>
      </c>
      <c r="U31" s="23">
        <v>0</v>
      </c>
      <c r="V31" s="23">
        <v>0</v>
      </c>
      <c r="W31" s="23">
        <v>-0.1</v>
      </c>
      <c r="X31" s="23">
        <v>0</v>
      </c>
      <c r="Y31" s="23">
        <v>0.1</v>
      </c>
      <c r="Z31" s="23">
        <v>0</v>
      </c>
      <c r="AA31" s="23">
        <v>0.1</v>
      </c>
      <c r="AB31" s="23">
        <v>0</v>
      </c>
      <c r="AC31" s="23">
        <v>0</v>
      </c>
    </row>
    <row r="32" spans="2:29">
      <c r="B32" s="27"/>
      <c r="C32" s="36"/>
      <c r="D32" s="29"/>
      <c r="E32" s="30"/>
      <c r="F32" s="30"/>
      <c r="G32" s="31"/>
      <c r="H32" s="30"/>
      <c r="I32" s="30"/>
      <c r="J32" s="30"/>
      <c r="K32" s="30"/>
      <c r="L32" s="29"/>
      <c r="M32" s="30"/>
      <c r="N32" s="37"/>
      <c r="O32" s="38"/>
      <c r="T32" s="12"/>
      <c r="AB32" s="1"/>
      <c r="AC32" s="1"/>
    </row>
    <row r="33" spans="2:29">
      <c r="B33" s="13" t="s">
        <v>52</v>
      </c>
      <c r="C33" s="39"/>
      <c r="D33" s="40"/>
      <c r="E33" s="41"/>
      <c r="F33" s="41"/>
      <c r="G33" s="42"/>
      <c r="H33" s="41"/>
      <c r="I33" s="41"/>
      <c r="J33" s="41"/>
      <c r="K33" s="41"/>
      <c r="L33" s="40"/>
      <c r="M33" s="41"/>
      <c r="N33" s="41"/>
      <c r="O33" s="43"/>
      <c r="P33" s="41"/>
      <c r="Q33" s="44"/>
      <c r="R33" s="44"/>
      <c r="S33" s="45"/>
      <c r="T33" s="46"/>
      <c r="U33" s="45"/>
      <c r="V33" s="45"/>
      <c r="W33" s="45"/>
      <c r="X33" s="45"/>
      <c r="Y33" s="45"/>
      <c r="Z33" s="45"/>
      <c r="AA33" s="45"/>
      <c r="AB33" s="45"/>
      <c r="AC33" s="45"/>
    </row>
    <row r="34" spans="2:29">
      <c r="B34" s="20" t="s">
        <v>52</v>
      </c>
      <c r="C34" s="34" t="s">
        <v>30</v>
      </c>
      <c r="D34" s="22">
        <v>1953.5</v>
      </c>
      <c r="E34" s="23">
        <v>2285.3000000000002</v>
      </c>
      <c r="F34" s="23">
        <v>2508.5</v>
      </c>
      <c r="G34" s="24">
        <v>2327.1999999999998</v>
      </c>
      <c r="H34" s="23">
        <v>2062.8000000000002</v>
      </c>
      <c r="I34" s="23">
        <v>2257.8999999999996</v>
      </c>
      <c r="J34" s="23">
        <v>2373.5</v>
      </c>
      <c r="K34" s="23">
        <v>2223.1999999999998</v>
      </c>
      <c r="L34" s="22">
        <v>2005.4</v>
      </c>
      <c r="M34" s="23">
        <v>4112.2</v>
      </c>
      <c r="N34" s="23">
        <v>6481.7</v>
      </c>
      <c r="O34" s="24">
        <v>8792.7000000000007</v>
      </c>
      <c r="P34" s="23">
        <v>2071.1999999999998</v>
      </c>
      <c r="Q34" s="23">
        <v>2314.1000000000004</v>
      </c>
      <c r="R34" s="23">
        <v>2651.5</v>
      </c>
      <c r="S34" s="23">
        <v>2594.1999999999998</v>
      </c>
      <c r="T34" s="22">
        <v>2531.9</v>
      </c>
      <c r="U34" s="23">
        <v>5431.2</v>
      </c>
      <c r="V34" s="23">
        <v>8747.5</v>
      </c>
      <c r="W34" s="23">
        <v>11799.9</v>
      </c>
      <c r="X34" s="23">
        <v>2691.1</v>
      </c>
      <c r="Y34" s="23">
        <v>5888.1</v>
      </c>
      <c r="Z34" s="23">
        <v>3419.8999999999996</v>
      </c>
      <c r="AA34" s="23">
        <v>3211.2000000000007</v>
      </c>
      <c r="AB34" s="23">
        <v>3085.2</v>
      </c>
      <c r="AC34" s="23">
        <v>3596.4</v>
      </c>
    </row>
    <row r="35" spans="2:29">
      <c r="B35" s="27"/>
      <c r="C35" s="47"/>
      <c r="D35" s="29"/>
      <c r="E35" s="30"/>
      <c r="F35" s="30"/>
      <c r="G35" s="31"/>
      <c r="H35" s="30"/>
      <c r="I35" s="30"/>
      <c r="J35" s="30"/>
      <c r="K35" s="30"/>
      <c r="L35" s="29"/>
      <c r="M35" s="30"/>
      <c r="N35" s="48"/>
      <c r="O35" s="49"/>
      <c r="T35" s="12"/>
      <c r="AB35" s="1"/>
      <c r="AC35" s="1"/>
    </row>
    <row r="36" spans="2:29">
      <c r="B36" s="13" t="s">
        <v>53</v>
      </c>
      <c r="C36" s="50"/>
      <c r="D36" s="40"/>
      <c r="E36" s="41"/>
      <c r="F36" s="41"/>
      <c r="G36" s="42"/>
      <c r="H36" s="41"/>
      <c r="I36" s="41"/>
      <c r="J36" s="41"/>
      <c r="K36" s="41"/>
      <c r="L36" s="40"/>
      <c r="M36" s="41"/>
      <c r="N36" s="41"/>
      <c r="O36" s="17"/>
      <c r="P36" s="41"/>
      <c r="Q36" s="44"/>
      <c r="R36" s="44"/>
      <c r="S36" s="45"/>
      <c r="T36" s="46"/>
      <c r="U36" s="45"/>
      <c r="V36" s="45"/>
      <c r="W36" s="45"/>
      <c r="X36" s="45"/>
      <c r="Y36" s="45"/>
      <c r="Z36" s="45"/>
      <c r="AA36" s="45"/>
      <c r="AB36" s="45"/>
      <c r="AC36" s="45"/>
    </row>
    <row r="37" spans="2:29">
      <c r="B37" s="20" t="s">
        <v>54</v>
      </c>
      <c r="C37" s="34" t="s">
        <v>30</v>
      </c>
      <c r="D37" s="22">
        <v>166.79999999999998</v>
      </c>
      <c r="E37" s="23">
        <v>158.90000000000006</v>
      </c>
      <c r="F37" s="23">
        <v>154.69999999999999</v>
      </c>
      <c r="G37" s="24">
        <v>162.09999999999997</v>
      </c>
      <c r="H37" s="23">
        <v>214.3</v>
      </c>
      <c r="I37" s="23">
        <v>172.6</v>
      </c>
      <c r="J37" s="23">
        <v>203.90000000000009</v>
      </c>
      <c r="K37" s="23">
        <v>218.10000000000002</v>
      </c>
      <c r="L37" s="22">
        <v>177.79999999999998</v>
      </c>
      <c r="M37" s="23">
        <v>186.50000000000003</v>
      </c>
      <c r="N37" s="23">
        <v>175.99999999999994</v>
      </c>
      <c r="O37" s="25">
        <v>174.20000000000005</v>
      </c>
      <c r="P37" s="23">
        <v>262.5</v>
      </c>
      <c r="Q37" s="23">
        <v>259.69999999999993</v>
      </c>
      <c r="R37" s="23">
        <v>238.00000000000011</v>
      </c>
      <c r="S37" s="23">
        <v>307.70000000000016</v>
      </c>
      <c r="T37" s="22">
        <v>226.6</v>
      </c>
      <c r="U37" s="23">
        <v>210.70000000000002</v>
      </c>
      <c r="V37" s="23">
        <v>202.19999999999996</v>
      </c>
      <c r="W37" s="23">
        <v>204.79999999999998</v>
      </c>
      <c r="X37" s="23">
        <v>183.10000000000002</v>
      </c>
      <c r="Y37" s="23">
        <v>184.09999999999997</v>
      </c>
      <c r="Z37" s="23">
        <v>174.7</v>
      </c>
      <c r="AA37" s="23">
        <v>180.80000000000007</v>
      </c>
      <c r="AB37" s="23">
        <v>213.1</v>
      </c>
      <c r="AC37" s="23">
        <v>212.69999999999996</v>
      </c>
    </row>
    <row r="38" spans="2:29">
      <c r="B38" s="20" t="s">
        <v>53</v>
      </c>
      <c r="C38" s="34" t="s">
        <v>30</v>
      </c>
      <c r="D38" s="19">
        <v>140.69999999999945</v>
      </c>
      <c r="E38" s="18">
        <v>58.600000000000222</v>
      </c>
      <c r="F38" s="18">
        <v>494.89999999999958</v>
      </c>
      <c r="G38" s="51">
        <v>114.89999999999998</v>
      </c>
      <c r="H38" s="18">
        <v>231.6</v>
      </c>
      <c r="I38" s="18">
        <v>-242.40000000000074</v>
      </c>
      <c r="J38" s="18">
        <v>283.49999999999977</v>
      </c>
      <c r="K38" s="18">
        <v>-856.80000000000007</v>
      </c>
      <c r="L38" s="19">
        <v>445.50000000000034</v>
      </c>
      <c r="M38" s="18">
        <v>755.19999999999993</v>
      </c>
      <c r="N38" s="18">
        <v>82.400000000001</v>
      </c>
      <c r="O38" s="51">
        <v>-145.19999999999982</v>
      </c>
      <c r="P38" s="18">
        <v>400.30000000000007</v>
      </c>
      <c r="Q38" s="18">
        <v>810.29999999999961</v>
      </c>
      <c r="R38" s="18">
        <v>669.7</v>
      </c>
      <c r="S38" s="18">
        <v>1042.3000000000009</v>
      </c>
      <c r="T38" s="19">
        <v>803.10000000000025</v>
      </c>
      <c r="U38" s="18">
        <v>383.59999999999968</v>
      </c>
      <c r="V38" s="18">
        <v>958.70000000000039</v>
      </c>
      <c r="W38" s="18">
        <v>927.5</v>
      </c>
      <c r="X38" s="18">
        <v>630.89999999999964</v>
      </c>
      <c r="Y38" s="18">
        <v>1081.9999999999995</v>
      </c>
      <c r="Z38" s="18">
        <v>1041.4999999999993</v>
      </c>
      <c r="AA38" s="18">
        <v>949.49999999999966</v>
      </c>
      <c r="AB38" s="18">
        <v>575.4</v>
      </c>
      <c r="AC38" s="18">
        <v>871.4000000000002</v>
      </c>
    </row>
    <row r="39" spans="2:29">
      <c r="B39" s="52" t="s">
        <v>55</v>
      </c>
      <c r="C39" s="53" t="s">
        <v>30</v>
      </c>
      <c r="D39" s="54">
        <v>155.30000000000001</v>
      </c>
      <c r="E39" s="55">
        <v>86.299999999999983</v>
      </c>
      <c r="F39" s="55">
        <v>55.299999999999983</v>
      </c>
      <c r="G39" s="25">
        <v>79.700000000000045</v>
      </c>
      <c r="H39" s="55">
        <v>56</v>
      </c>
      <c r="I39" s="55">
        <v>-9.5</v>
      </c>
      <c r="J39" s="55">
        <v>52.3</v>
      </c>
      <c r="K39" s="55">
        <v>863.30000000000007</v>
      </c>
      <c r="L39" s="54">
        <v>15</v>
      </c>
      <c r="M39" s="55">
        <v>-60.6</v>
      </c>
      <c r="N39" s="55">
        <v>318</v>
      </c>
      <c r="O39" s="25">
        <v>6.2000000000000117</v>
      </c>
      <c r="P39" s="54">
        <v>192.2</v>
      </c>
      <c r="Q39" s="55">
        <v>-12</v>
      </c>
      <c r="R39" s="55">
        <v>-17.199999999999989</v>
      </c>
      <c r="S39" s="25">
        <v>-85.9</v>
      </c>
      <c r="T39" s="55">
        <v>-122.8</v>
      </c>
      <c r="U39" s="55">
        <v>137.30000000000001</v>
      </c>
      <c r="V39" s="55">
        <v>12.1</v>
      </c>
      <c r="W39" s="55">
        <v>-198</v>
      </c>
      <c r="X39" s="55">
        <v>-175</v>
      </c>
      <c r="Y39" s="55">
        <v>-317.8</v>
      </c>
      <c r="Z39" s="55">
        <v>-173.9</v>
      </c>
      <c r="AA39" s="55">
        <v>166.80000000000007</v>
      </c>
      <c r="AB39" s="55">
        <v>41.4</v>
      </c>
      <c r="AC39" s="55">
        <v>-43.699999999999996</v>
      </c>
    </row>
    <row r="40" spans="2:29">
      <c r="B40" s="56" t="s">
        <v>56</v>
      </c>
      <c r="C40" s="57" t="s">
        <v>30</v>
      </c>
      <c r="D40" s="58">
        <f t="shared" ref="D40:T40" si="0">+D39+D38</f>
        <v>295.99999999999943</v>
      </c>
      <c r="E40" s="26">
        <f t="shared" si="0"/>
        <v>144.9000000000002</v>
      </c>
      <c r="F40" s="26">
        <f t="shared" si="0"/>
        <v>550.19999999999959</v>
      </c>
      <c r="G40" s="59">
        <f t="shared" si="0"/>
        <v>194.60000000000002</v>
      </c>
      <c r="H40" s="26">
        <f t="shared" si="0"/>
        <v>287.60000000000002</v>
      </c>
      <c r="I40" s="26">
        <f t="shared" si="0"/>
        <v>-251.90000000000074</v>
      </c>
      <c r="J40" s="26">
        <f t="shared" si="0"/>
        <v>335.79999999999978</v>
      </c>
      <c r="K40" s="26">
        <f t="shared" si="0"/>
        <v>6.5</v>
      </c>
      <c r="L40" s="58">
        <f t="shared" si="0"/>
        <v>460.50000000000034</v>
      </c>
      <c r="M40" s="26">
        <f t="shared" si="0"/>
        <v>694.59999999999991</v>
      </c>
      <c r="N40" s="26">
        <f t="shared" si="0"/>
        <v>400.400000000001</v>
      </c>
      <c r="O40" s="59">
        <f t="shared" si="0"/>
        <v>-138.9999999999998</v>
      </c>
      <c r="P40" s="58">
        <f t="shared" si="0"/>
        <v>592.5</v>
      </c>
      <c r="Q40" s="26">
        <f t="shared" si="0"/>
        <v>798.29999999999961</v>
      </c>
      <c r="R40" s="26">
        <f t="shared" si="0"/>
        <v>652.5</v>
      </c>
      <c r="S40" s="59">
        <f t="shared" si="0"/>
        <v>956.40000000000089</v>
      </c>
      <c r="T40" s="26">
        <f t="shared" si="0"/>
        <v>680.3000000000003</v>
      </c>
      <c r="U40" s="26">
        <v>520.89999999999964</v>
      </c>
      <c r="V40" s="26">
        <v>970.80000000000041</v>
      </c>
      <c r="W40" s="26">
        <v>754</v>
      </c>
      <c r="X40" s="26">
        <v>455.89999999999964</v>
      </c>
      <c r="Y40" s="26">
        <f>Y38+Y39</f>
        <v>764.19999999999959</v>
      </c>
      <c r="Z40" s="26">
        <v>867.6</v>
      </c>
      <c r="AA40" s="26">
        <f>AA38+AA39</f>
        <v>1116.2999999999997</v>
      </c>
      <c r="AB40" s="26">
        <v>616.79999999999995</v>
      </c>
      <c r="AC40" s="26">
        <v>827.70000000000016</v>
      </c>
    </row>
    <row r="41" spans="2:29">
      <c r="B41" s="1"/>
      <c r="C41" s="1"/>
      <c r="H41" s="1"/>
      <c r="I41" s="1"/>
      <c r="J41" s="1"/>
      <c r="K41" s="1"/>
      <c r="L41" s="1"/>
      <c r="M41" s="1"/>
      <c r="N41" s="1"/>
      <c r="O41" s="1"/>
    </row>
    <row r="42" spans="2:29">
      <c r="B42" s="1"/>
      <c r="C42" s="1"/>
      <c r="H42" s="1"/>
      <c r="I42" s="1"/>
      <c r="J42" s="1"/>
      <c r="K42" s="1"/>
      <c r="L42" s="1"/>
      <c r="M42" s="1"/>
      <c r="N42" s="1"/>
      <c r="O42" s="1"/>
    </row>
  </sheetData>
  <hyperlinks>
    <hyperlink ref="B3" location="Content!A1" display="Content" xr:uid="{C6813EA2-F525-E840-BCBA-190884186F89}"/>
  </hyperlinks>
  <pageMargins left="0.7" right="0.7" top="0.75" bottom="0.75" header="0.3" footer="0.3"/>
  <pageSetup paperSize="9" scale="2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190500</xdr:colOff>
                <xdr:row>0</xdr:row>
                <xdr:rowOff>152400</xdr:rowOff>
              </from>
              <to>
                <xdr:col>1</xdr:col>
                <xdr:colOff>787400</xdr:colOff>
                <xdr:row>1</xdr:row>
                <xdr:rowOff>139700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2019-10-29T17:31:36Z</dcterms:created>
  <dcterms:modified xsi:type="dcterms:W3CDTF">2019-10-29T17:31:37Z</dcterms:modified>
</cp:coreProperties>
</file>